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'1'!$B$1:$E$40</definedName>
    <definedName name="_xlnm.Print_Area" localSheetId="3">'1-2'!$B$1:$K$32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<sst xmlns="http://schemas.openxmlformats.org/spreadsheetml/2006/main" count="870" uniqueCount="383">
  <si>
    <t>攀枝花市交通运输局</t>
  </si>
  <si>
    <t>2025年单位预算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</si>
  <si>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</si>
  <si>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</si>
  <si>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</si>
  <si>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</si>
  <si>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</si>
  <si>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</si>
  <si>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</si>
  <si>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</si>
  <si>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</si>
  <si>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</si>
  <si>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</si>
  <si>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</si>
  <si>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</si>
  <si>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</si>
  <si>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</si>
  <si>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</si>
  <si>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</si>
  <si>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</si>
  <si>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</si>
  <si>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</si>
  <si>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</si>
  <si>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</si>
  <si>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</si>
  <si>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</si>
  <si>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</si>
  <si>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</si>
  <si>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</si>
  <si>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</si>
  <si>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</si>
  <si>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</si>
  <si>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</si>
  <si>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</si>
  <si>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</si>
  <si>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</si>
  <si>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</si>
  <si>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</si>
  <si>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</si>
  <si>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</si>
  <si>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</si>
  <si>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</si>
  <si>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</si>
  <si>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</si>
  <si>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</si>
  <si>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</si>
  <si>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</si>
  <si>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</si>
  <si>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</si>
  <si>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</si>
  <si>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</si>
  <si>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</si>
  <si>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</si>
  <si>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</si>
  <si>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</si>
  <si>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</si>
  <si>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</si>
  <si>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</si>
  <si>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</si>
  <si>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</si>
  <si>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</si>
  <si>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</si>
  <si>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</si>
  <si>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</si>
  <si>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</si>
  <si>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</si>
  <si>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</si>
  <si>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</si>
  <si>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</si>
  <si>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</si>
  <si>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</si>
  <si>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</si>
  <si>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</si>
  <si>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</si>
  <si>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</si>
  <si>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</si>
  <si>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</si>
  <si>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</si>
  <si>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</si>
  <si>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</si>
  <si>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</si>
  <si>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</si>
  <si>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</si>
  <si>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</si>
  <si>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</si>
  <si>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</si>
  <si>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</si>
  <si>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</si>
  <si>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</si>
  <si>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</si>
  <si>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</si>
  <si>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</si>
  <si>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03</t>
  </si>
  <si>
    <t>公务员医疗补助</t>
  </si>
  <si>
    <t>城乡社区支出</t>
  </si>
  <si>
    <t>城市基础设施配套费安排的支出</t>
  </si>
  <si>
    <t>城市公共设施</t>
  </si>
  <si>
    <t>农林水支出</t>
  </si>
  <si>
    <t>农业农村</t>
  </si>
  <si>
    <t>农村社会事业</t>
  </si>
  <si>
    <t>交通运输支出</t>
  </si>
  <si>
    <t>公路水路运输</t>
  </si>
  <si>
    <t>行政运行</t>
  </si>
  <si>
    <t>02</t>
  </si>
  <si>
    <t>一般行政管理事务</t>
  </si>
  <si>
    <t>09</t>
  </si>
  <si>
    <t>交通运输信息化建设</t>
  </si>
  <si>
    <t>10</t>
  </si>
  <si>
    <t>公路和运输安全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</si>
  <si>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</si>
  <si>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</si>
  <si>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</si>
  <si>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</si>
  <si>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</si>
  <si>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</si>
  <si>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</si>
  <si>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</si>
  <si>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</si>
  <si>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</si>
  <si>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</si>
  <si>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</si>
  <si>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</si>
  <si>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</si>
  <si>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</si>
  <si>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</si>
  <si>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</si>
  <si>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</si>
  <si>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</si>
  <si>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</si>
  <si>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</si>
  <si>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</si>
  <si>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</si>
  <si>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</si>
  <si>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</si>
  <si>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</si>
  <si>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</si>
  <si>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</si>
  <si>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</si>
  <si>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</si>
  <si>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</si>
  <si>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</si>
  <si>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</si>
  <si>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</si>
  <si>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</si>
  <si>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</si>
  <si>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</si>
  <si>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</si>
  <si>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</si>
  <si>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</si>
  <si>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</si>
  <si>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</si>
  <si>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</si>
  <si>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</si>
  <si>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</si>
  <si>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</si>
  <si>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</si>
  <si>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</si>
  <si>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</si>
  <si>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</si>
  <si>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</si>
  <si>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</si>
  <si>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</si>
  <si>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</si>
  <si>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</si>
  <si>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</si>
  <si>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</si>
  <si>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</si>
  <si>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</si>
  <si>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</si>
  <si>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</si>
  <si>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</si>
  <si>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职工基本医疗保险缴费</t>
  </si>
  <si>
    <t>11</t>
  </si>
  <si>
    <t>公务员医疗补助缴费</t>
  </si>
  <si>
    <t>12</t>
  </si>
  <si>
    <t>其他社会保障缴费</t>
  </si>
  <si>
    <t>13</t>
  </si>
  <si>
    <t>99</t>
  </si>
  <si>
    <t>其他工资福利支出</t>
  </si>
  <si>
    <t>商品和服务支出</t>
  </si>
  <si>
    <t>办公费</t>
  </si>
  <si>
    <t>印刷费</t>
  </si>
  <si>
    <t>水费</t>
  </si>
  <si>
    <t>06</t>
  </si>
  <si>
    <t>电费</t>
  </si>
  <si>
    <t>07</t>
  </si>
  <si>
    <t>邮电费</t>
  </si>
  <si>
    <t>物业管理费</t>
  </si>
  <si>
    <t>差旅费</t>
  </si>
  <si>
    <t>维修（护）费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</si>
  <si>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</si>
  <si>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</si>
  <si>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</si>
  <si>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</si>
  <si>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</si>
  <si>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</si>
  <si>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</si>
  <si>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</si>
  <si>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</si>
  <si>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</si>
  <si>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</si>
  <si>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</si>
  <si>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</si>
  <si>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</si>
  <si>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</si>
  <si>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</si>
  <si>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</si>
  <si>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</si>
  <si>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</si>
  <si>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</si>
  <si>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</si>
  <si>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对企业补助</t>
  </si>
  <si>
    <t>04</t>
  </si>
  <si>
    <t>费用补贴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</si>
  <si>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</si>
  <si>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</si>
  <si>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</si>
  <si>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</si>
  <si>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</si>
  <si>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</si>
  <si>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</si>
  <si>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</si>
  <si>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</si>
  <si>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</si>
  <si>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机关商品和服务支出</t>
  </si>
  <si>
    <t>办公经费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</si>
  <si>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</si>
  <si>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</si>
  <si>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</si>
  <si>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</si>
  <si>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</si>
  <si>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</si>
  <si>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</si>
  <si>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</si>
  <si>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</si>
  <si>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</si>
  <si>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</si>
  <si>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</si>
  <si>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</si>
  <si>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</si>
  <si>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</si>
  <si>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</si>
  <si>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</si>
  <si>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</si>
  <si>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</si>
  <si>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</si>
  <si>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</si>
  <si>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</si>
  <si>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</si>
  <si>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</si>
  <si>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</si>
  <si>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</si>
  <si>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安全环保经费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</si>
  <si>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</si>
  <si>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</si>
  <si>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</si>
  <si>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</si>
  <si>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</si>
  <si>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</si>
  <si>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按照国家、省、市相关工作安排，以“三管、三必须”的原则开展交通运输行业安全生产及生态环境保护的监督管理工作。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</si>
  <si>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</si>
  <si>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</si>
  <si>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</si>
  <si>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</si>
  <si>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</si>
  <si>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</si>
  <si>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</si>
  <si>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安全环保培训、会议、交叉检查次数</t>
  </si>
  <si>
    <t>≥600人次</t>
  </si>
  <si>
    <t>安全环保宣传</t>
  </si>
  <si>
    <t>≥10000人次</t>
  </si>
  <si>
    <t>安全环保督导检查车辆租赁台次</t>
  </si>
  <si>
    <t>≥200次</t>
  </si>
  <si>
    <t>质量指标</t>
  </si>
  <si>
    <t>确保安全工作顺利开展</t>
  </si>
  <si>
    <t>保障</t>
  </si>
  <si>
    <t>时效指标</t>
  </si>
  <si>
    <t>完成时间</t>
  </si>
  <si>
    <t>2025年</t>
  </si>
  <si>
    <t>成本指标</t>
  </si>
  <si>
    <t>财政补贴费用</t>
  </si>
  <si>
    <t>8万</t>
  </si>
  <si>
    <t>项目效益</t>
  </si>
  <si>
    <t>社会效益指标</t>
  </si>
  <si>
    <t>保障交通领域不发生重特大安全环保事故，人民群众获得感和安全感</t>
  </si>
  <si>
    <t>较好</t>
  </si>
  <si>
    <t>满意度指标</t>
  </si>
  <si>
    <t>服务对象满意度指标</t>
  </si>
  <si>
    <t>社会满意度</t>
  </si>
  <si>
    <t>≥90%</t>
  </si>
  <si>
    <t>表6-2</t>
  </si>
  <si>
    <t>动车开行补贴</t>
  </si>
  <si>
    <t>开行攀枝花至成都动车，满足群众高质量出行服务。</t>
  </si>
  <si>
    <t>开行两对攀枝花至成都直达动车</t>
  </si>
  <si>
    <t>≥2对</t>
  </si>
  <si>
    <t>动车开行安全平稳</t>
  </si>
  <si>
    <t>完成</t>
  </si>
  <si>
    <t>当年</t>
  </si>
  <si>
    <t>2000万元</t>
  </si>
  <si>
    <t>带动我市经济社会发展</t>
  </si>
  <si>
    <t>群众满意度</t>
  </si>
  <si>
    <t>≥85%</t>
  </si>
  <si>
    <t>表6-3</t>
  </si>
  <si>
    <t>公交营运补贴</t>
  </si>
  <si>
    <t>补贴公交运营亏损，维持企业正常运转。</t>
  </si>
  <si>
    <t>补贴公交企业</t>
  </si>
  <si>
    <t>1家</t>
  </si>
  <si>
    <t>资金使用合规</t>
  </si>
  <si>
    <t>合规</t>
  </si>
  <si>
    <t>6300万元</t>
  </si>
  <si>
    <t>补贴公交运营亏损</t>
  </si>
  <si>
    <t>表6-4</t>
  </si>
  <si>
    <t>十一食堂劳务费</t>
  </si>
  <si>
    <t>支付十一食堂外包费用</t>
  </si>
  <si>
    <t>每天就餐人数</t>
  </si>
  <si>
    <t>≥220人</t>
  </si>
  <si>
    <t>保障食品安全、消费安全</t>
  </si>
  <si>
    <t>34万</t>
  </si>
  <si>
    <t>解决就业</t>
  </si>
  <si>
    <t>职工满意度</t>
  </si>
  <si>
    <t>≥95%</t>
  </si>
  <si>
    <t>表6-5</t>
  </si>
  <si>
    <t>信息系统维护费</t>
  </si>
  <si>
    <t>保障攀枝花市交通专网及视频会议信息化运维。</t>
  </si>
  <si>
    <t>链路</t>
  </si>
  <si>
    <t>≥40条</t>
  </si>
  <si>
    <t>宽带速度</t>
  </si>
  <si>
    <t>≥500mbps</t>
  </si>
  <si>
    <t>40万</t>
  </si>
  <si>
    <t>保障交通服务水平</t>
  </si>
  <si>
    <t>表6-6</t>
  </si>
  <si>
    <t xml:space="preserve">驻政务中心分摊费 </t>
  </si>
  <si>
    <t>保证驻政务中心窗口稳定运行</t>
  </si>
  <si>
    <t>入驻人员</t>
  </si>
  <si>
    <t>≥7人</t>
  </si>
  <si>
    <t>保障交通窗口运行</t>
  </si>
  <si>
    <t>3.14万元</t>
  </si>
  <si>
    <t>保障及时办结交通驻政务中心事项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</si>
  <si>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</si>
  <si>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</si>
  <si>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</si>
  <si>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</si>
  <si>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</si>
  <si>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</si>
  <si>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</si>
  <si>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加紧加快推进内外通道建设</t>
  </si>
  <si>
    <t>一是强化规划引领。科学编制《攀枝花市“十五五”综合交通运输发展规划》。二是持续加快对外交通大改观。三是不断促进市域交通内循环。</t>
  </si>
  <si>
    <t>用心用情开展运输服务。</t>
  </si>
  <si>
    <t>一是保障群众出行权益。二是提升城乡运输服务质量水平。三是推进交通物流运输降本增效。</t>
  </si>
  <si>
    <t>有序有力推动行业改革创新。</t>
  </si>
  <si>
    <t>一是持续优化营商环境。二是不断加强法治交通和机构队伍建设。三是扎实推动数字信息应用。</t>
  </si>
  <si>
    <t>兜住兜牢绿色安全底线。</t>
  </si>
  <si>
    <t>一是持续推动设备“油转电”。二是加快发展“交通+能源”。三是加强污染防治。四是筑牢安全生产防线。</t>
  </si>
  <si>
    <t>更好更实做好党建工作。</t>
  </si>
  <si>
    <t>一是着力夯实党建基础。二是着力抓好队伍建设。三是着力建设廉洁交通。</t>
  </si>
  <si>
    <t>年度单位整体支出预算</t>
  </si>
  <si>
    <t>资金总额</t>
  </si>
  <si>
    <t>年度总体目标</t>
  </si>
  <si>
    <t>全面贯彻落实市委市政府重大决策部署，切实履行交通部门职责，加紧加快推进内外通道建设，用心用情开展运输服务，有序有力推动行业改革创新，兜住兜牢绿色安全底线，更好更实做好党建工作。</t>
  </si>
  <si>
    <t>年度绩效指标</t>
  </si>
  <si>
    <t>指标值
（包含数字及文字描述）</t>
  </si>
  <si>
    <t>产出指标</t>
  </si>
  <si>
    <t>加快高速公路前期工作</t>
  </si>
  <si>
    <t>2个</t>
  </si>
  <si>
    <t>加快建设城市充电桩</t>
  </si>
  <si>
    <t>30个</t>
  </si>
  <si>
    <t>加快普通国省道改建项目前期工作</t>
  </si>
  <si>
    <t>4个</t>
  </si>
  <si>
    <t>开工普通国省道新建项目</t>
  </si>
  <si>
    <t>完成“金通工程”县、乡、村三级物流节点体系建设</t>
  </si>
  <si>
    <t>完成“十五五”交通规划编制</t>
  </si>
  <si>
    <t>1个</t>
  </si>
  <si>
    <t>完成攀宁高速公路攀枝花境内的红格服务区</t>
  </si>
  <si>
    <t>完成物流枢纽建设前期工作</t>
  </si>
  <si>
    <t>完成新改建农村公路</t>
  </si>
  <si>
    <t>100公里</t>
  </si>
  <si>
    <t>高质量完成年度工作</t>
  </si>
  <si>
    <t>年内完成年度目标</t>
  </si>
  <si>
    <t>财政拨款预算偏离度</t>
  </si>
  <si>
    <t>效益指标</t>
  </si>
  <si>
    <t>方便群众出行</t>
  </si>
  <si>
    <t>≥80%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</si>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</sst>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26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27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30" applyNumberFormat="0" applyAlignment="0" applyProtection="0">
      <alignment vertical="center"/>
    </xf>
    <xf numFmtId="0" fontId="46" fillId="12" borderId="26" applyNumberFormat="0" applyAlignment="0" applyProtection="0">
      <alignment vertical="center"/>
    </xf>
    <xf numFmtId="0" fontId="47" fillId="13" borderId="31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" fillId="0" borderId="0"/>
  </cellStyleXfs>
  <cellXfs count="17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9" fontId="7" fillId="0" borderId="8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left" vertical="center"/>
    </xf>
    <xf numFmtId="4" fontId="11" fillId="0" borderId="8" xfId="0" applyNumberFormat="1" applyFont="1" applyFill="1" applyBorder="1" applyAlignment="1" applyProtection="1">
      <alignment horizontal="left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3" fontId="11" fillId="0" borderId="8" xfId="0" applyNumberFormat="1" applyFont="1" applyFill="1" applyBorder="1" applyAlignment="1" applyProtection="1">
      <alignment horizontal="left" vertical="center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 applyProtection="1">
      <alignment vertical="center"/>
    </xf>
    <xf numFmtId="0" fontId="11" fillId="0" borderId="13" xfId="0" applyNumberFormat="1" applyFont="1" applyFill="1" applyBorder="1" applyAlignment="1" applyProtection="1">
      <alignment vertical="center"/>
    </xf>
    <xf numFmtId="0" fontId="11" fillId="0" borderId="15" xfId="0" applyNumberFormat="1" applyFont="1" applyFill="1" applyBorder="1" applyAlignment="1" applyProtection="1">
      <alignment vertical="center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>
      <alignment horizontal="left" vertical="center"/>
    </xf>
    <xf numFmtId="49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 applyProtection="1">
      <alignment vertical="center" wrapText="1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horizontal="left" vertical="center"/>
    </xf>
    <xf numFmtId="0" fontId="11" fillId="0" borderId="14" xfId="0" applyNumberFormat="1" applyFont="1" applyFill="1" applyBorder="1" applyAlignment="1" applyProtection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>
      <alignment vertical="center"/>
    </xf>
    <xf numFmtId="4" fontId="15" fillId="0" borderId="8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4" fontId="10" fillId="0" borderId="8" xfId="0" applyNumberFormat="1" applyFont="1" applyFill="1" applyBorder="1" applyAlignment="1">
      <alignment horizontal="right" vertical="center"/>
    </xf>
    <xf numFmtId="0" fontId="12" fillId="0" borderId="21" xfId="0" applyFont="1" applyBorder="1">
      <alignment vertical="center"/>
    </xf>
    <xf numFmtId="0" fontId="12" fillId="0" borderId="2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right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" fontId="16" fillId="0" borderId="8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2" fillId="0" borderId="21" xfId="0" applyFont="1" applyFill="1" applyBorder="1">
      <alignment vertical="center"/>
    </xf>
    <xf numFmtId="0" fontId="12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8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8" fillId="0" borderId="20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/>
    </xf>
    <xf numFmtId="4" fontId="17" fillId="0" borderId="8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right" vertical="center"/>
    </xf>
    <xf numFmtId="0" fontId="12" fillId="0" borderId="11" xfId="0" applyFont="1" applyFill="1" applyBorder="1">
      <alignment vertical="center"/>
    </xf>
    <xf numFmtId="0" fontId="17" fillId="0" borderId="8" xfId="0" applyNumberFormat="1" applyFont="1" applyFill="1" applyBorder="1" applyAlignment="1">
      <alignment horizontal="right" vertical="center"/>
    </xf>
    <xf numFmtId="0" fontId="22" fillId="0" borderId="21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" fontId="26" fillId="0" borderId="8" xfId="0" applyNumberFormat="1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4" fontId="10" fillId="0" borderId="10" xfId="0" applyNumberFormat="1" applyFont="1" applyFill="1" applyBorder="1" applyAlignment="1">
      <alignment horizontal="right" vertical="center"/>
    </xf>
    <xf numFmtId="0" fontId="12" fillId="0" borderId="2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/>
    </xf>
    <xf numFmtId="4" fontId="27" fillId="0" borderId="8" xfId="0" applyNumberFormat="1" applyFont="1" applyFill="1" applyBorder="1" applyAlignment="1">
      <alignment horizontal="right" vertical="center"/>
    </xf>
    <xf numFmtId="0" fontId="28" fillId="0" borderId="12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23.125" style="175" customWidth="1"/>
    <col min="2" max="16384" width="9" style="175"/>
  </cols>
  <sheetData>
    <row r="1" ht="137" customHeight="1" spans="1:1">
      <c r="A1" s="176" t="s">
        <v>0</v>
      </c>
    </row>
    <row r="2" ht="96" customHeight="1" spans="1:1">
      <c r="A2" s="176" t="s">
        <v>1</v>
      </c>
    </row>
    <row r="3" ht="60" customHeight="1" spans="1:1">
      <c r="A3" s="177">
        <v>45707</v>
      </c>
    </row>
    <row r="4" ht="31" customHeight="1" spans="1:1">
      <c r="A4" s="178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.53333333333333" customWidth="1"/>
    <col min="2" max="2" width="11.875" customWidth="1"/>
    <col min="3" max="3" width="23.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0"/>
      <c r="B1" s="2"/>
      <c r="C1" s="61"/>
      <c r="D1" s="62"/>
      <c r="E1" s="62"/>
      <c r="F1" s="62"/>
      <c r="G1" s="62"/>
      <c r="H1" s="62"/>
      <c r="I1" s="74" t="s">
        <v>230</v>
      </c>
      <c r="J1" s="65"/>
    </row>
    <row r="2" ht="22.8" customHeight="1" spans="1:10">
      <c r="A2" s="60"/>
      <c r="B2" s="3" t="s">
        <v>231</v>
      </c>
      <c r="C2" s="3"/>
      <c r="D2" s="3"/>
      <c r="E2" s="3"/>
      <c r="F2" s="3"/>
      <c r="G2" s="3"/>
      <c r="H2" s="3"/>
      <c r="I2" s="3"/>
      <c r="J2" s="65" t="s">
        <v>3</v>
      </c>
    </row>
    <row r="3" ht="19.55" customHeight="1" spans="1:10">
      <c r="A3" s="63"/>
      <c r="B3" s="64" t="s">
        <v>5</v>
      </c>
      <c r="C3" s="64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5"/>
      <c r="B4" s="66" t="s">
        <v>232</v>
      </c>
      <c r="C4" s="66" t="s">
        <v>71</v>
      </c>
      <c r="D4" s="66" t="s">
        <v>233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59</v>
      </c>
      <c r="E5" s="81" t="s">
        <v>234</v>
      </c>
      <c r="F5" s="66" t="s">
        <v>235</v>
      </c>
      <c r="G5" s="66"/>
      <c r="H5" s="66"/>
      <c r="I5" s="66" t="s">
        <v>193</v>
      </c>
      <c r="J5" s="77"/>
    </row>
    <row r="6" ht="24.4" customHeight="1" spans="1:10">
      <c r="A6" s="67"/>
      <c r="B6" s="66"/>
      <c r="C6" s="66"/>
      <c r="D6" s="66"/>
      <c r="E6" s="81"/>
      <c r="F6" s="66" t="s">
        <v>162</v>
      </c>
      <c r="G6" s="66" t="s">
        <v>236</v>
      </c>
      <c r="H6" s="66" t="s">
        <v>237</v>
      </c>
      <c r="I6" s="66"/>
      <c r="J6" s="78"/>
    </row>
    <row r="7" ht="22.8" customHeight="1" spans="1:10">
      <c r="A7" s="68"/>
      <c r="B7" s="66"/>
      <c r="C7" s="66" t="s">
        <v>72</v>
      </c>
      <c r="D7" s="69"/>
      <c r="E7" s="69"/>
      <c r="F7" s="69"/>
      <c r="G7" s="69"/>
      <c r="H7" s="69"/>
      <c r="I7" s="69"/>
      <c r="J7" s="79"/>
    </row>
    <row r="8" ht="22.8" customHeight="1" spans="1:10">
      <c r="A8" s="68"/>
      <c r="B8" s="82">
        <v>305001</v>
      </c>
      <c r="C8" s="86" t="s">
        <v>0</v>
      </c>
      <c r="D8" s="87">
        <v>51580</v>
      </c>
      <c r="E8" s="88"/>
      <c r="F8" s="87">
        <v>28350</v>
      </c>
      <c r="G8" s="88"/>
      <c r="H8" s="87">
        <v>28350</v>
      </c>
      <c r="I8" s="87">
        <v>23230</v>
      </c>
      <c r="J8" s="79"/>
    </row>
    <row r="9" ht="22.8" customHeight="1" spans="1:10">
      <c r="A9" s="68"/>
      <c r="B9" s="66"/>
      <c r="C9" s="66"/>
      <c r="D9" s="69"/>
      <c r="E9" s="69"/>
      <c r="F9" s="69"/>
      <c r="G9" s="69"/>
      <c r="H9" s="69"/>
      <c r="I9" s="69"/>
      <c r="J9" s="79"/>
    </row>
    <row r="10" ht="22.8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8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79"/>
    </row>
    <row r="12" ht="22.8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79"/>
    </row>
    <row r="13" ht="22.8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8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8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8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36.7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0"/>
      <c r="B1" s="2"/>
      <c r="C1" s="2"/>
      <c r="D1" s="2"/>
      <c r="E1" s="61"/>
      <c r="F1" s="61"/>
      <c r="G1" s="62"/>
      <c r="H1" s="62"/>
      <c r="I1" s="74" t="s">
        <v>238</v>
      </c>
      <c r="J1" s="65"/>
    </row>
    <row r="2" ht="22.8" customHeight="1" spans="1:10">
      <c r="A2" s="60"/>
      <c r="B2" s="3" t="s">
        <v>239</v>
      </c>
      <c r="C2" s="3"/>
      <c r="D2" s="3"/>
      <c r="E2" s="3"/>
      <c r="F2" s="3"/>
      <c r="G2" s="3"/>
      <c r="H2" s="3"/>
      <c r="I2" s="3"/>
      <c r="J2" s="65"/>
    </row>
    <row r="3" ht="19.55" customHeight="1" spans="1:10">
      <c r="A3" s="63"/>
      <c r="B3" s="64" t="s">
        <v>5</v>
      </c>
      <c r="C3" s="64"/>
      <c r="D3" s="64"/>
      <c r="E3" s="64"/>
      <c r="F3" s="64"/>
      <c r="G3" s="63"/>
      <c r="H3" s="63"/>
      <c r="I3" s="75" t="s">
        <v>6</v>
      </c>
      <c r="J3" s="76"/>
    </row>
    <row r="4" ht="24.4" customHeight="1" spans="1:10">
      <c r="A4" s="65"/>
      <c r="B4" s="66" t="s">
        <v>9</v>
      </c>
      <c r="C4" s="66"/>
      <c r="D4" s="66"/>
      <c r="E4" s="66"/>
      <c r="F4" s="66"/>
      <c r="G4" s="66" t="s">
        <v>240</v>
      </c>
      <c r="H4" s="66"/>
      <c r="I4" s="66"/>
      <c r="J4" s="77"/>
    </row>
    <row r="5" ht="24.4" customHeight="1" spans="1:10">
      <c r="A5" s="67"/>
      <c r="B5" s="66" t="s">
        <v>79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75</v>
      </c>
      <c r="I5" s="66" t="s">
        <v>76</v>
      </c>
      <c r="J5" s="77"/>
    </row>
    <row r="6" ht="24.4" customHeight="1" spans="1:10">
      <c r="A6" s="67"/>
      <c r="B6" s="66" t="s">
        <v>80</v>
      </c>
      <c r="C6" s="66" t="s">
        <v>81</v>
      </c>
      <c r="D6" s="66" t="s">
        <v>82</v>
      </c>
      <c r="E6" s="66"/>
      <c r="F6" s="66"/>
      <c r="G6" s="66"/>
      <c r="H6" s="66"/>
      <c r="I6" s="66"/>
      <c r="J6" s="78"/>
    </row>
    <row r="7" ht="22.8" customHeight="1" spans="1:10">
      <c r="A7" s="68"/>
      <c r="B7" s="66"/>
      <c r="C7" s="66"/>
      <c r="D7" s="66"/>
      <c r="E7" s="66"/>
      <c r="F7" s="66" t="s">
        <v>72</v>
      </c>
      <c r="G7" s="69"/>
      <c r="H7" s="69"/>
      <c r="I7" s="69"/>
      <c r="J7" s="79"/>
    </row>
    <row r="8" ht="22.8" customHeight="1" spans="1:10">
      <c r="A8" s="68"/>
      <c r="B8" s="66">
        <v>212</v>
      </c>
      <c r="C8" s="66"/>
      <c r="D8" s="66"/>
      <c r="E8" s="82">
        <v>305001</v>
      </c>
      <c r="F8" s="83" t="s">
        <v>94</v>
      </c>
      <c r="G8" s="84">
        <v>20000000</v>
      </c>
      <c r="H8" s="69"/>
      <c r="I8" s="71">
        <v>20000000</v>
      </c>
      <c r="J8" s="79"/>
    </row>
    <row r="9" ht="22.8" customHeight="1" spans="1:10">
      <c r="A9" s="68"/>
      <c r="B9" s="66">
        <v>212</v>
      </c>
      <c r="C9" s="66">
        <v>13</v>
      </c>
      <c r="D9" s="66"/>
      <c r="E9" s="82">
        <v>305001</v>
      </c>
      <c r="F9" s="83" t="s">
        <v>95</v>
      </c>
      <c r="G9" s="84">
        <v>20000000</v>
      </c>
      <c r="H9" s="69"/>
      <c r="I9" s="71">
        <v>20000000</v>
      </c>
      <c r="J9" s="79"/>
    </row>
    <row r="10" ht="22.8" customHeight="1" spans="1:10">
      <c r="A10" s="68"/>
      <c r="B10" s="66">
        <v>212</v>
      </c>
      <c r="C10" s="66">
        <v>13</v>
      </c>
      <c r="D10" s="85" t="s">
        <v>86</v>
      </c>
      <c r="E10" s="82">
        <v>305001</v>
      </c>
      <c r="F10" s="83" t="s">
        <v>96</v>
      </c>
      <c r="G10" s="84">
        <v>20000000</v>
      </c>
      <c r="H10" s="69"/>
      <c r="I10" s="71">
        <v>20000000</v>
      </c>
      <c r="J10" s="79"/>
    </row>
    <row r="11" ht="22.8" customHeight="1" spans="1:10">
      <c r="A11" s="68"/>
      <c r="B11" s="66"/>
      <c r="C11" s="66"/>
      <c r="D11" s="66"/>
      <c r="E11" s="66"/>
      <c r="F11" s="66"/>
      <c r="G11" s="69"/>
      <c r="H11" s="69"/>
      <c r="I11" s="69"/>
      <c r="J11" s="79"/>
    </row>
    <row r="12" ht="22.8" customHeight="1" spans="1:10">
      <c r="A12" s="68"/>
      <c r="B12" s="66"/>
      <c r="C12" s="66"/>
      <c r="D12" s="66"/>
      <c r="E12" s="66"/>
      <c r="F12" s="66"/>
      <c r="G12" s="69"/>
      <c r="H12" s="69"/>
      <c r="I12" s="69"/>
      <c r="J12" s="79"/>
    </row>
    <row r="13" ht="22.8" customHeight="1" spans="1:10">
      <c r="A13" s="68"/>
      <c r="B13" s="66"/>
      <c r="C13" s="66"/>
      <c r="D13" s="66"/>
      <c r="E13" s="66"/>
      <c r="F13" s="66"/>
      <c r="G13" s="69"/>
      <c r="H13" s="69"/>
      <c r="I13" s="69"/>
      <c r="J13" s="79"/>
    </row>
    <row r="14" ht="22.8" customHeight="1" spans="1:10">
      <c r="A14" s="68"/>
      <c r="B14" s="66"/>
      <c r="C14" s="66"/>
      <c r="D14" s="66"/>
      <c r="E14" s="66"/>
      <c r="F14" s="66"/>
      <c r="G14" s="69"/>
      <c r="H14" s="69"/>
      <c r="I14" s="69"/>
      <c r="J14" s="79"/>
    </row>
    <row r="15" ht="22.8" customHeight="1" spans="1:10">
      <c r="A15" s="68"/>
      <c r="B15" s="66"/>
      <c r="C15" s="66"/>
      <c r="D15" s="66"/>
      <c r="E15" s="66"/>
      <c r="F15" s="66"/>
      <c r="G15" s="69"/>
      <c r="H15" s="69"/>
      <c r="I15" s="69"/>
      <c r="J15" s="79"/>
    </row>
    <row r="16" ht="22.8" customHeight="1" spans="1:10">
      <c r="A16" s="67"/>
      <c r="B16" s="70"/>
      <c r="C16" s="70"/>
      <c r="D16" s="70"/>
      <c r="E16" s="70"/>
      <c r="F16" s="70" t="s">
        <v>23</v>
      </c>
      <c r="G16" s="71"/>
      <c r="H16" s="71"/>
      <c r="I16" s="71"/>
      <c r="J16" s="77"/>
    </row>
    <row r="17" ht="22.8" customHeight="1" spans="1:10">
      <c r="A17" s="67"/>
      <c r="B17" s="70"/>
      <c r="C17" s="70"/>
      <c r="D17" s="70"/>
      <c r="E17" s="70"/>
      <c r="F17" s="70" t="s">
        <v>23</v>
      </c>
      <c r="G17" s="71"/>
      <c r="H17" s="71"/>
      <c r="I17" s="71"/>
      <c r="J17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0"/>
      <c r="B1" s="2"/>
      <c r="C1" s="61"/>
      <c r="D1" s="62"/>
      <c r="E1" s="62"/>
      <c r="F1" s="62"/>
      <c r="G1" s="62"/>
      <c r="H1" s="62"/>
      <c r="I1" s="74" t="s">
        <v>241</v>
      </c>
      <c r="J1" s="65"/>
    </row>
    <row r="2" ht="22.8" customHeight="1" spans="1:10">
      <c r="A2" s="60"/>
      <c r="B2" s="3" t="s">
        <v>242</v>
      </c>
      <c r="C2" s="3"/>
      <c r="D2" s="3"/>
      <c r="E2" s="3"/>
      <c r="F2" s="3"/>
      <c r="G2" s="3"/>
      <c r="H2" s="3"/>
      <c r="I2" s="3"/>
      <c r="J2" s="65" t="s">
        <v>3</v>
      </c>
    </row>
    <row r="3" ht="19.55" customHeight="1" spans="1:10">
      <c r="A3" s="63"/>
      <c r="B3" s="64" t="s">
        <v>5</v>
      </c>
      <c r="C3" s="64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5"/>
      <c r="B4" s="66" t="s">
        <v>232</v>
      </c>
      <c r="C4" s="66" t="s">
        <v>71</v>
      </c>
      <c r="D4" s="66" t="s">
        <v>233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59</v>
      </c>
      <c r="E5" s="81" t="s">
        <v>234</v>
      </c>
      <c r="F5" s="66" t="s">
        <v>235</v>
      </c>
      <c r="G5" s="66"/>
      <c r="H5" s="66"/>
      <c r="I5" s="66" t="s">
        <v>193</v>
      </c>
      <c r="J5" s="77"/>
    </row>
    <row r="6" ht="24.4" customHeight="1" spans="1:10">
      <c r="A6" s="67"/>
      <c r="B6" s="66"/>
      <c r="C6" s="66"/>
      <c r="D6" s="66"/>
      <c r="E6" s="81"/>
      <c r="F6" s="66" t="s">
        <v>162</v>
      </c>
      <c r="G6" s="66" t="s">
        <v>236</v>
      </c>
      <c r="H6" s="66" t="s">
        <v>237</v>
      </c>
      <c r="I6" s="66"/>
      <c r="J6" s="78"/>
    </row>
    <row r="7" ht="22.8" customHeight="1" spans="1:10">
      <c r="A7" s="68"/>
      <c r="B7" s="66"/>
      <c r="C7" s="66" t="s">
        <v>72</v>
      </c>
      <c r="D7" s="69"/>
      <c r="E7" s="69"/>
      <c r="F7" s="69"/>
      <c r="G7" s="69"/>
      <c r="H7" s="69"/>
      <c r="I7" s="69"/>
      <c r="J7" s="79"/>
    </row>
    <row r="8" ht="22.8" customHeight="1" spans="1:10">
      <c r="A8" s="68"/>
      <c r="B8" s="82"/>
      <c r="C8" s="82" t="s">
        <v>243</v>
      </c>
      <c r="D8" s="69"/>
      <c r="E8" s="69"/>
      <c r="F8" s="69"/>
      <c r="G8" s="69"/>
      <c r="H8" s="69"/>
      <c r="I8" s="69"/>
      <c r="J8" s="79"/>
    </row>
    <row r="9" ht="22.8" customHeight="1" spans="1:10">
      <c r="A9" s="68"/>
      <c r="B9" s="66"/>
      <c r="C9" s="66"/>
      <c r="D9" s="69"/>
      <c r="E9" s="69"/>
      <c r="F9" s="69"/>
      <c r="G9" s="69"/>
      <c r="H9" s="69"/>
      <c r="I9" s="69"/>
      <c r="J9" s="79"/>
    </row>
    <row r="10" ht="22.8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8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79"/>
    </row>
    <row r="12" ht="22.8" customHeight="1" spans="1:10">
      <c r="A12" s="68"/>
      <c r="B12" s="82"/>
      <c r="C12" s="82"/>
      <c r="D12" s="69"/>
      <c r="E12" s="69"/>
      <c r="F12" s="69"/>
      <c r="G12" s="69"/>
      <c r="H12" s="69"/>
      <c r="I12" s="69"/>
      <c r="J12" s="79"/>
    </row>
    <row r="13" ht="22.8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8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8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8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  <row r="17" ht="22.8" customHeight="1" spans="1:10">
      <c r="A17" s="68"/>
      <c r="B17" s="66"/>
      <c r="C17" s="66"/>
      <c r="D17" s="69"/>
      <c r="E17" s="69"/>
      <c r="F17" s="69"/>
      <c r="G17" s="69"/>
      <c r="H17" s="69"/>
      <c r="I17" s="69"/>
      <c r="J17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0"/>
      <c r="B1" s="2"/>
      <c r="C1" s="2"/>
      <c r="D1" s="2"/>
      <c r="E1" s="61"/>
      <c r="F1" s="61"/>
      <c r="G1" s="62"/>
      <c r="H1" s="62"/>
      <c r="I1" s="74" t="s">
        <v>244</v>
      </c>
      <c r="J1" s="65"/>
    </row>
    <row r="2" ht="22.8" customHeight="1" spans="1:10">
      <c r="A2" s="60"/>
      <c r="B2" s="3" t="s">
        <v>245</v>
      </c>
      <c r="C2" s="3"/>
      <c r="D2" s="3"/>
      <c r="E2" s="3"/>
      <c r="F2" s="3"/>
      <c r="G2" s="3"/>
      <c r="H2" s="3"/>
      <c r="I2" s="3"/>
      <c r="J2" s="65" t="s">
        <v>3</v>
      </c>
    </row>
    <row r="3" ht="19.55" customHeight="1" spans="1:10">
      <c r="A3" s="63"/>
      <c r="B3" s="64" t="s">
        <v>5</v>
      </c>
      <c r="C3" s="64"/>
      <c r="D3" s="64"/>
      <c r="E3" s="64"/>
      <c r="F3" s="64"/>
      <c r="G3" s="63"/>
      <c r="H3" s="63"/>
      <c r="I3" s="75" t="s">
        <v>6</v>
      </c>
      <c r="J3" s="76"/>
    </row>
    <row r="4" ht="24.4" customHeight="1" spans="1:10">
      <c r="A4" s="65"/>
      <c r="B4" s="66" t="s">
        <v>9</v>
      </c>
      <c r="C4" s="66"/>
      <c r="D4" s="66"/>
      <c r="E4" s="66"/>
      <c r="F4" s="66"/>
      <c r="G4" s="66" t="s">
        <v>246</v>
      </c>
      <c r="H4" s="66"/>
      <c r="I4" s="66"/>
      <c r="J4" s="77"/>
    </row>
    <row r="5" ht="24.4" customHeight="1" spans="1:10">
      <c r="A5" s="67"/>
      <c r="B5" s="66" t="s">
        <v>79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75</v>
      </c>
      <c r="I5" s="66" t="s">
        <v>76</v>
      </c>
      <c r="J5" s="77"/>
    </row>
    <row r="6" ht="24.4" customHeight="1" spans="1:10">
      <c r="A6" s="67"/>
      <c r="B6" s="66" t="s">
        <v>80</v>
      </c>
      <c r="C6" s="66" t="s">
        <v>81</v>
      </c>
      <c r="D6" s="66" t="s">
        <v>82</v>
      </c>
      <c r="E6" s="66"/>
      <c r="F6" s="66"/>
      <c r="G6" s="66"/>
      <c r="H6" s="66"/>
      <c r="I6" s="66"/>
      <c r="J6" s="78"/>
    </row>
    <row r="7" ht="22.8" customHeight="1" spans="1:10">
      <c r="A7" s="68"/>
      <c r="B7" s="66"/>
      <c r="C7" s="66"/>
      <c r="D7" s="66"/>
      <c r="E7" s="66"/>
      <c r="F7" s="66" t="s">
        <v>72</v>
      </c>
      <c r="G7" s="69"/>
      <c r="H7" s="69"/>
      <c r="I7" s="69"/>
      <c r="J7" s="79"/>
    </row>
    <row r="8" ht="22.8" customHeight="1" spans="1:10">
      <c r="A8" s="67"/>
      <c r="B8" s="70"/>
      <c r="C8" s="70"/>
      <c r="D8" s="70"/>
      <c r="E8" s="70"/>
      <c r="F8" s="70" t="s">
        <v>243</v>
      </c>
      <c r="G8" s="71"/>
      <c r="H8" s="71"/>
      <c r="I8" s="71"/>
      <c r="J8" s="77"/>
    </row>
    <row r="9" ht="22.8" customHeight="1" spans="1:10">
      <c r="A9" s="67"/>
      <c r="B9" s="70"/>
      <c r="C9" s="70"/>
      <c r="D9" s="70"/>
      <c r="E9" s="70"/>
      <c r="F9" s="70"/>
      <c r="G9" s="71"/>
      <c r="H9" s="71"/>
      <c r="I9" s="71"/>
      <c r="J9" s="77"/>
    </row>
    <row r="10" ht="22.8" customHeight="1" spans="1:10">
      <c r="A10" s="67"/>
      <c r="B10" s="70"/>
      <c r="C10" s="70"/>
      <c r="D10" s="70"/>
      <c r="E10" s="70"/>
      <c r="F10" s="70"/>
      <c r="G10" s="71"/>
      <c r="H10" s="71"/>
      <c r="I10" s="71"/>
      <c r="J10" s="77"/>
    </row>
    <row r="11" ht="22.8" customHeight="1" spans="1:10">
      <c r="A11" s="67"/>
      <c r="B11" s="70"/>
      <c r="C11" s="70"/>
      <c r="D11" s="70"/>
      <c r="E11" s="70"/>
      <c r="F11" s="70"/>
      <c r="G11" s="71"/>
      <c r="H11" s="71"/>
      <c r="I11" s="71"/>
      <c r="J11" s="77"/>
    </row>
    <row r="12" ht="22.8" customHeight="1" spans="1:10">
      <c r="A12" s="67"/>
      <c r="B12" s="70"/>
      <c r="C12" s="70"/>
      <c r="D12" s="70"/>
      <c r="E12" s="70"/>
      <c r="F12" s="70"/>
      <c r="G12" s="71"/>
      <c r="H12" s="71"/>
      <c r="I12" s="71"/>
      <c r="J12" s="77"/>
    </row>
    <row r="13" ht="22.8" customHeight="1" spans="1:10">
      <c r="A13" s="67"/>
      <c r="B13" s="70"/>
      <c r="C13" s="70"/>
      <c r="D13" s="70"/>
      <c r="E13" s="70"/>
      <c r="F13" s="70"/>
      <c r="G13" s="71"/>
      <c r="H13" s="71"/>
      <c r="I13" s="71"/>
      <c r="J13" s="77"/>
    </row>
    <row r="14" ht="22.8" customHeight="1" spans="1:10">
      <c r="A14" s="67"/>
      <c r="B14" s="70"/>
      <c r="C14" s="70"/>
      <c r="D14" s="70"/>
      <c r="E14" s="70"/>
      <c r="F14" s="70"/>
      <c r="G14" s="71"/>
      <c r="H14" s="71"/>
      <c r="I14" s="71"/>
      <c r="J14" s="77"/>
    </row>
    <row r="15" ht="22.8" customHeight="1" spans="1:10">
      <c r="A15" s="67"/>
      <c r="B15" s="70"/>
      <c r="C15" s="70"/>
      <c r="D15" s="70"/>
      <c r="E15" s="70"/>
      <c r="F15" s="70"/>
      <c r="G15" s="71"/>
      <c r="H15" s="71"/>
      <c r="I15" s="71"/>
      <c r="J15" s="77"/>
    </row>
    <row r="16" ht="22.8" customHeight="1" spans="1:10">
      <c r="A16" s="67"/>
      <c r="B16" s="70"/>
      <c r="C16" s="70"/>
      <c r="D16" s="70"/>
      <c r="E16" s="70"/>
      <c r="F16" s="70" t="s">
        <v>23</v>
      </c>
      <c r="G16" s="71"/>
      <c r="H16" s="71"/>
      <c r="I16" s="71"/>
      <c r="J16" s="77"/>
    </row>
    <row r="17" ht="22.8" customHeight="1" spans="1:10">
      <c r="A17" s="67"/>
      <c r="B17" s="70"/>
      <c r="C17" s="70"/>
      <c r="D17" s="70"/>
      <c r="E17" s="70"/>
      <c r="F17" s="70" t="s">
        <v>247</v>
      </c>
      <c r="G17" s="71"/>
      <c r="H17" s="71"/>
      <c r="I17" s="71"/>
      <c r="J17" s="78"/>
    </row>
    <row r="18" ht="9.75" customHeight="1" spans="1:10">
      <c r="A18" s="72"/>
      <c r="B18" s="73"/>
      <c r="C18" s="73"/>
      <c r="D18" s="73"/>
      <c r="E18" s="73"/>
      <c r="F18" s="72"/>
      <c r="G18" s="72"/>
      <c r="H18" s="72"/>
      <c r="I18" s="72"/>
      <c r="J18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I24" sqref="I24"/>
    </sheetView>
  </sheetViews>
  <sheetFormatPr defaultColWidth="9" defaultRowHeight="13.5"/>
  <cols>
    <col min="1" max="1" width="9" style="1"/>
    <col min="2" max="2" width="11.25" style="1" customWidth="1"/>
    <col min="3" max="3" width="9" style="2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248</v>
      </c>
    </row>
    <row r="2" ht="24" customHeight="1" spans="2:13">
      <c r="B2" s="28" t="s">
        <v>249</v>
      </c>
      <c r="C2" s="29"/>
      <c r="D2" s="29"/>
      <c r="E2" s="29"/>
      <c r="F2" s="29"/>
      <c r="G2" s="29"/>
      <c r="H2" s="29"/>
      <c r="I2" s="29"/>
      <c r="J2" s="49"/>
      <c r="K2" s="50"/>
      <c r="L2" s="50"/>
      <c r="M2" s="50"/>
    </row>
    <row r="3" ht="25" customHeight="1" spans="2:13">
      <c r="B3" s="30" t="s">
        <v>250</v>
      </c>
      <c r="C3" s="30"/>
      <c r="D3" s="30"/>
      <c r="E3" s="30"/>
      <c r="F3" s="30"/>
      <c r="G3" s="30"/>
      <c r="H3" s="30"/>
      <c r="I3" s="30"/>
      <c r="J3" s="30"/>
      <c r="K3" s="51"/>
      <c r="L3" s="51"/>
      <c r="M3" s="51"/>
    </row>
    <row r="4" ht="25" customHeight="1" spans="2:13">
      <c r="B4" s="31" t="s">
        <v>251</v>
      </c>
      <c r="C4" s="32" t="s">
        <v>252</v>
      </c>
      <c r="D4" s="32"/>
      <c r="E4" s="32"/>
      <c r="F4" s="32"/>
      <c r="G4" s="32"/>
      <c r="H4" s="32"/>
      <c r="I4" s="32"/>
      <c r="J4" s="32"/>
      <c r="K4" s="52"/>
      <c r="L4" s="52"/>
      <c r="M4" s="52"/>
    </row>
    <row r="5" ht="25" customHeight="1" spans="2:13">
      <c r="B5" s="31" t="s">
        <v>253</v>
      </c>
      <c r="C5" s="32" t="s">
        <v>0</v>
      </c>
      <c r="D5" s="32"/>
      <c r="E5" s="32"/>
      <c r="F5" s="32"/>
      <c r="G5" s="32"/>
      <c r="H5" s="32"/>
      <c r="I5" s="32"/>
      <c r="J5" s="32"/>
      <c r="K5" s="52"/>
      <c r="L5" s="52"/>
      <c r="M5" s="52"/>
    </row>
    <row r="6" ht="25" customHeight="1" spans="2:13">
      <c r="B6" s="33" t="s">
        <v>254</v>
      </c>
      <c r="C6" s="34" t="s">
        <v>255</v>
      </c>
      <c r="D6" s="34"/>
      <c r="E6" s="34"/>
      <c r="F6" s="37">
        <v>8</v>
      </c>
      <c r="G6" s="37"/>
      <c r="H6" s="37"/>
      <c r="I6" s="37"/>
      <c r="J6" s="37"/>
      <c r="K6" s="52"/>
      <c r="L6" s="52"/>
      <c r="M6" s="52"/>
    </row>
    <row r="7" ht="25" customHeight="1" spans="2:13">
      <c r="B7" s="36"/>
      <c r="C7" s="34" t="s">
        <v>256</v>
      </c>
      <c r="D7" s="34"/>
      <c r="E7" s="34"/>
      <c r="F7" s="37">
        <v>8</v>
      </c>
      <c r="G7" s="37"/>
      <c r="H7" s="37"/>
      <c r="I7" s="37"/>
      <c r="J7" s="37"/>
      <c r="K7" s="52"/>
      <c r="L7" s="52"/>
      <c r="M7" s="52"/>
    </row>
    <row r="8" ht="25" customHeight="1" spans="2:13">
      <c r="B8" s="36"/>
      <c r="C8" s="34" t="s">
        <v>257</v>
      </c>
      <c r="D8" s="34"/>
      <c r="E8" s="34"/>
      <c r="F8" s="37"/>
      <c r="G8" s="37"/>
      <c r="H8" s="37"/>
      <c r="I8" s="37"/>
      <c r="J8" s="37"/>
      <c r="K8" s="52"/>
      <c r="L8" s="52"/>
      <c r="M8" s="52"/>
    </row>
    <row r="9" ht="25" customHeight="1" spans="2:13">
      <c r="B9" s="33" t="s">
        <v>258</v>
      </c>
      <c r="C9" s="38" t="s">
        <v>259</v>
      </c>
      <c r="D9" s="38"/>
      <c r="E9" s="38"/>
      <c r="F9" s="38"/>
      <c r="G9" s="38"/>
      <c r="H9" s="38"/>
      <c r="I9" s="38"/>
      <c r="J9" s="38"/>
      <c r="K9" s="52"/>
      <c r="L9" s="52"/>
      <c r="M9" s="52"/>
    </row>
    <row r="10" ht="25" customHeight="1" spans="2:13">
      <c r="B10" s="33"/>
      <c r="C10" s="38"/>
      <c r="D10" s="38"/>
      <c r="E10" s="38"/>
      <c r="F10" s="38"/>
      <c r="G10" s="38"/>
      <c r="H10" s="38"/>
      <c r="I10" s="38"/>
      <c r="J10" s="38"/>
      <c r="K10" s="52"/>
      <c r="L10" s="52"/>
      <c r="M10" s="52"/>
    </row>
    <row r="11" ht="25" customHeight="1" spans="2:13">
      <c r="B11" s="36" t="s">
        <v>260</v>
      </c>
      <c r="C11" s="31" t="s">
        <v>261</v>
      </c>
      <c r="D11" s="31" t="s">
        <v>262</v>
      </c>
      <c r="E11" s="34" t="s">
        <v>263</v>
      </c>
      <c r="F11" s="34"/>
      <c r="G11" s="34" t="s">
        <v>264</v>
      </c>
      <c r="H11" s="34"/>
      <c r="I11" s="34"/>
      <c r="J11" s="34"/>
      <c r="K11" s="52"/>
      <c r="L11" s="52"/>
      <c r="M11" s="52"/>
    </row>
    <row r="12" ht="25" customHeight="1" spans="2:13">
      <c r="B12" s="36"/>
      <c r="C12" s="36" t="s">
        <v>265</v>
      </c>
      <c r="D12" s="36" t="s">
        <v>266</v>
      </c>
      <c r="E12" s="39" t="s">
        <v>267</v>
      </c>
      <c r="F12" s="40"/>
      <c r="G12" s="41" t="s">
        <v>268</v>
      </c>
      <c r="H12" s="42"/>
      <c r="I12" s="42"/>
      <c r="J12" s="40"/>
      <c r="K12" s="52"/>
      <c r="L12" s="52"/>
      <c r="M12" s="52"/>
    </row>
    <row r="13" ht="38" customHeight="1" spans="2:13">
      <c r="B13" s="36"/>
      <c r="C13" s="36"/>
      <c r="D13" s="36"/>
      <c r="E13" s="57" t="s">
        <v>269</v>
      </c>
      <c r="F13" s="58"/>
      <c r="G13" s="41" t="s">
        <v>270</v>
      </c>
      <c r="H13" s="42"/>
      <c r="I13" s="42"/>
      <c r="J13" s="40"/>
      <c r="K13" s="59"/>
      <c r="L13" s="59"/>
      <c r="M13" s="59"/>
    </row>
    <row r="14" ht="24" customHeight="1" spans="2:10">
      <c r="B14" s="36"/>
      <c r="C14" s="36"/>
      <c r="D14" s="36"/>
      <c r="E14" s="57" t="s">
        <v>271</v>
      </c>
      <c r="F14" s="58"/>
      <c r="G14" s="54" t="s">
        <v>272</v>
      </c>
      <c r="H14" s="55"/>
      <c r="I14" s="55"/>
      <c r="J14" s="56"/>
    </row>
    <row r="15" ht="24" customHeight="1" spans="2:10">
      <c r="B15" s="36"/>
      <c r="C15" s="36"/>
      <c r="D15" s="36" t="s">
        <v>273</v>
      </c>
      <c r="E15" s="41" t="s">
        <v>274</v>
      </c>
      <c r="F15" s="40"/>
      <c r="G15" s="41" t="s">
        <v>275</v>
      </c>
      <c r="H15" s="42"/>
      <c r="I15" s="42"/>
      <c r="J15" s="40"/>
    </row>
    <row r="16" ht="24" customHeight="1" spans="2:10">
      <c r="B16" s="36"/>
      <c r="C16" s="36"/>
      <c r="D16" s="36" t="s">
        <v>276</v>
      </c>
      <c r="E16" s="43" t="s">
        <v>277</v>
      </c>
      <c r="F16" s="44"/>
      <c r="G16" s="43" t="s">
        <v>278</v>
      </c>
      <c r="H16" s="45"/>
      <c r="I16" s="45"/>
      <c r="J16" s="44"/>
    </row>
    <row r="17" ht="24" customHeight="1" spans="2:10">
      <c r="B17" s="36"/>
      <c r="C17" s="36"/>
      <c r="D17" s="36" t="s">
        <v>279</v>
      </c>
      <c r="E17" s="43" t="s">
        <v>280</v>
      </c>
      <c r="F17" s="44"/>
      <c r="G17" s="46" t="s">
        <v>281</v>
      </c>
      <c r="H17" s="46"/>
      <c r="I17" s="46"/>
      <c r="J17" s="46"/>
    </row>
    <row r="18" ht="24" spans="2:10">
      <c r="B18" s="36"/>
      <c r="C18" s="36" t="s">
        <v>282</v>
      </c>
      <c r="D18" s="33" t="s">
        <v>283</v>
      </c>
      <c r="E18" s="47" t="s">
        <v>284</v>
      </c>
      <c r="F18" s="48"/>
      <c r="G18" s="47" t="s">
        <v>285</v>
      </c>
      <c r="H18" s="47"/>
      <c r="I18" s="47"/>
      <c r="J18" s="47"/>
    </row>
    <row r="19" ht="33" customHeight="1" spans="2:10">
      <c r="B19" s="36"/>
      <c r="C19" s="36" t="s">
        <v>286</v>
      </c>
      <c r="D19" s="33" t="s">
        <v>287</v>
      </c>
      <c r="E19" s="38" t="s">
        <v>288</v>
      </c>
      <c r="F19" s="38"/>
      <c r="G19" s="38" t="s">
        <v>289</v>
      </c>
      <c r="H19" s="38"/>
      <c r="I19" s="38"/>
      <c r="J19" s="38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J27" sqref="J27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290</v>
      </c>
    </row>
    <row r="2" s="1" customFormat="1" ht="24" customHeight="1" spans="2:13">
      <c r="B2" s="28" t="s">
        <v>249</v>
      </c>
      <c r="C2" s="29"/>
      <c r="D2" s="29"/>
      <c r="E2" s="29"/>
      <c r="F2" s="29"/>
      <c r="G2" s="29"/>
      <c r="H2" s="29"/>
      <c r="I2" s="29"/>
      <c r="J2" s="49"/>
      <c r="K2" s="50"/>
      <c r="L2" s="50"/>
      <c r="M2" s="50"/>
    </row>
    <row r="3" s="1" customFormat="1" ht="25" customHeight="1" spans="2:13">
      <c r="B3" s="30" t="s">
        <v>250</v>
      </c>
      <c r="C3" s="30"/>
      <c r="D3" s="30"/>
      <c r="E3" s="30"/>
      <c r="F3" s="30"/>
      <c r="G3" s="30"/>
      <c r="H3" s="30"/>
      <c r="I3" s="30"/>
      <c r="J3" s="30"/>
      <c r="K3" s="51"/>
      <c r="L3" s="51"/>
      <c r="M3" s="51"/>
    </row>
    <row r="4" s="1" customFormat="1" ht="25" customHeight="1" spans="2:13">
      <c r="B4" s="31" t="s">
        <v>251</v>
      </c>
      <c r="C4" s="32" t="s">
        <v>291</v>
      </c>
      <c r="D4" s="32"/>
      <c r="E4" s="32"/>
      <c r="F4" s="32"/>
      <c r="G4" s="32"/>
      <c r="H4" s="32"/>
      <c r="I4" s="32"/>
      <c r="J4" s="32"/>
      <c r="K4" s="52"/>
      <c r="L4" s="52"/>
      <c r="M4" s="52"/>
    </row>
    <row r="5" s="1" customFormat="1" ht="25" customHeight="1" spans="2:13">
      <c r="B5" s="31" t="s">
        <v>253</v>
      </c>
      <c r="C5" s="32" t="s">
        <v>0</v>
      </c>
      <c r="D5" s="32"/>
      <c r="E5" s="32"/>
      <c r="F5" s="32"/>
      <c r="G5" s="32"/>
      <c r="H5" s="32"/>
      <c r="I5" s="32"/>
      <c r="J5" s="32"/>
      <c r="K5" s="52"/>
      <c r="L5" s="52"/>
      <c r="M5" s="52"/>
    </row>
    <row r="6" s="1" customFormat="1" ht="25" customHeight="1" spans="2:13">
      <c r="B6" s="33" t="s">
        <v>254</v>
      </c>
      <c r="C6" s="34" t="s">
        <v>255</v>
      </c>
      <c r="D6" s="34"/>
      <c r="E6" s="34"/>
      <c r="F6" s="35">
        <v>2000</v>
      </c>
      <c r="G6" s="35"/>
      <c r="H6" s="35"/>
      <c r="I6" s="35"/>
      <c r="J6" s="35"/>
      <c r="K6" s="52"/>
      <c r="L6" s="52"/>
      <c r="M6" s="52"/>
    </row>
    <row r="7" s="1" customFormat="1" ht="25" customHeight="1" spans="2:13">
      <c r="B7" s="36"/>
      <c r="C7" s="34" t="s">
        <v>256</v>
      </c>
      <c r="D7" s="34"/>
      <c r="E7" s="34"/>
      <c r="F7" s="35">
        <v>2000</v>
      </c>
      <c r="G7" s="35"/>
      <c r="H7" s="35"/>
      <c r="I7" s="35"/>
      <c r="J7" s="35"/>
      <c r="K7" s="52"/>
      <c r="L7" s="52"/>
      <c r="M7" s="52"/>
    </row>
    <row r="8" s="1" customFormat="1" ht="25" customHeight="1" spans="2:13">
      <c r="B8" s="36"/>
      <c r="C8" s="34" t="s">
        <v>257</v>
      </c>
      <c r="D8" s="34"/>
      <c r="E8" s="34"/>
      <c r="F8" s="37"/>
      <c r="G8" s="37"/>
      <c r="H8" s="37"/>
      <c r="I8" s="37"/>
      <c r="J8" s="37"/>
      <c r="K8" s="52"/>
      <c r="L8" s="52"/>
      <c r="M8" s="52"/>
    </row>
    <row r="9" s="1" customFormat="1" ht="25" customHeight="1" spans="2:13">
      <c r="B9" s="33" t="s">
        <v>258</v>
      </c>
      <c r="C9" s="38" t="s">
        <v>292</v>
      </c>
      <c r="D9" s="38"/>
      <c r="E9" s="38"/>
      <c r="F9" s="38"/>
      <c r="G9" s="38"/>
      <c r="H9" s="38"/>
      <c r="I9" s="38"/>
      <c r="J9" s="38"/>
      <c r="K9" s="52"/>
      <c r="L9" s="52"/>
      <c r="M9" s="52"/>
    </row>
    <row r="10" s="1" customFormat="1" ht="25" customHeight="1" spans="2:13">
      <c r="B10" s="33"/>
      <c r="C10" s="38"/>
      <c r="D10" s="38"/>
      <c r="E10" s="38"/>
      <c r="F10" s="38"/>
      <c r="G10" s="38"/>
      <c r="H10" s="38"/>
      <c r="I10" s="38"/>
      <c r="J10" s="38"/>
      <c r="K10" s="52"/>
      <c r="L10" s="52"/>
      <c r="M10" s="52"/>
    </row>
    <row r="11" s="1" customFormat="1" ht="25" customHeight="1" spans="2:13">
      <c r="B11" s="36" t="s">
        <v>260</v>
      </c>
      <c r="C11" s="31" t="s">
        <v>261</v>
      </c>
      <c r="D11" s="31" t="s">
        <v>262</v>
      </c>
      <c r="E11" s="34" t="s">
        <v>263</v>
      </c>
      <c r="F11" s="34"/>
      <c r="G11" s="34" t="s">
        <v>264</v>
      </c>
      <c r="H11" s="34"/>
      <c r="I11" s="34"/>
      <c r="J11" s="34"/>
      <c r="K11" s="52"/>
      <c r="L11" s="52"/>
      <c r="M11" s="52"/>
    </row>
    <row r="12" s="1" customFormat="1" ht="24" customHeight="1" spans="2:10">
      <c r="B12" s="36"/>
      <c r="C12" s="36" t="s">
        <v>265</v>
      </c>
      <c r="D12" s="36" t="s">
        <v>266</v>
      </c>
      <c r="E12" s="39" t="s">
        <v>293</v>
      </c>
      <c r="F12" s="40"/>
      <c r="G12" s="41" t="s">
        <v>294</v>
      </c>
      <c r="H12" s="42"/>
      <c r="I12" s="42"/>
      <c r="J12" s="40"/>
    </row>
    <row r="13" s="1" customFormat="1" ht="24" customHeight="1" spans="2:10">
      <c r="B13" s="36"/>
      <c r="C13" s="36"/>
      <c r="D13" s="36" t="s">
        <v>273</v>
      </c>
      <c r="E13" s="41" t="s">
        <v>295</v>
      </c>
      <c r="F13" s="40"/>
      <c r="G13" s="54" t="s">
        <v>296</v>
      </c>
      <c r="H13" s="55"/>
      <c r="I13" s="55"/>
      <c r="J13" s="56"/>
    </row>
    <row r="14" s="1" customFormat="1" ht="24" customHeight="1" spans="2:10">
      <c r="B14" s="36"/>
      <c r="C14" s="36"/>
      <c r="D14" s="36" t="s">
        <v>276</v>
      </c>
      <c r="E14" s="43" t="s">
        <v>277</v>
      </c>
      <c r="F14" s="44"/>
      <c r="G14" s="43" t="s">
        <v>297</v>
      </c>
      <c r="H14" s="45"/>
      <c r="I14" s="45"/>
      <c r="J14" s="44"/>
    </row>
    <row r="15" s="1" customFormat="1" ht="24" customHeight="1" spans="2:10">
      <c r="B15" s="36"/>
      <c r="C15" s="36"/>
      <c r="D15" s="36" t="s">
        <v>279</v>
      </c>
      <c r="E15" s="43" t="s">
        <v>280</v>
      </c>
      <c r="F15" s="44"/>
      <c r="G15" s="46" t="s">
        <v>298</v>
      </c>
      <c r="H15" s="46"/>
      <c r="I15" s="46"/>
      <c r="J15" s="46"/>
    </row>
    <row r="16" s="1" customFormat="1" ht="24" spans="2:10">
      <c r="B16" s="36"/>
      <c r="C16" s="36" t="s">
        <v>282</v>
      </c>
      <c r="D16" s="33" t="s">
        <v>283</v>
      </c>
      <c r="E16" s="47" t="s">
        <v>299</v>
      </c>
      <c r="F16" s="48"/>
      <c r="G16" s="47" t="s">
        <v>296</v>
      </c>
      <c r="H16" s="47"/>
      <c r="I16" s="47"/>
      <c r="J16" s="47"/>
    </row>
    <row r="17" s="1" customFormat="1" ht="33" customHeight="1" spans="2:10">
      <c r="B17" s="36"/>
      <c r="C17" s="36" t="s">
        <v>286</v>
      </c>
      <c r="D17" s="33" t="s">
        <v>287</v>
      </c>
      <c r="E17" s="38" t="s">
        <v>300</v>
      </c>
      <c r="F17" s="38"/>
      <c r="G17" s="38" t="s">
        <v>301</v>
      </c>
      <c r="H17" s="38"/>
      <c r="I17" s="38"/>
      <c r="J17" s="3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K26" sqref="K26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302</v>
      </c>
    </row>
    <row r="2" s="1" customFormat="1" ht="24" customHeight="1" spans="2:13">
      <c r="B2" s="28" t="s">
        <v>249</v>
      </c>
      <c r="C2" s="29"/>
      <c r="D2" s="29"/>
      <c r="E2" s="29"/>
      <c r="F2" s="29"/>
      <c r="G2" s="29"/>
      <c r="H2" s="29"/>
      <c r="I2" s="29"/>
      <c r="J2" s="49"/>
      <c r="K2" s="50"/>
      <c r="L2" s="50"/>
      <c r="M2" s="50"/>
    </row>
    <row r="3" s="1" customFormat="1" ht="25" customHeight="1" spans="2:13">
      <c r="B3" s="30" t="s">
        <v>250</v>
      </c>
      <c r="C3" s="30"/>
      <c r="D3" s="30"/>
      <c r="E3" s="30"/>
      <c r="F3" s="30"/>
      <c r="G3" s="30"/>
      <c r="H3" s="30"/>
      <c r="I3" s="30"/>
      <c r="J3" s="30"/>
      <c r="K3" s="51"/>
      <c r="L3" s="51"/>
      <c r="M3" s="51"/>
    </row>
    <row r="4" s="1" customFormat="1" ht="25" customHeight="1" spans="2:13">
      <c r="B4" s="31" t="s">
        <v>251</v>
      </c>
      <c r="C4" s="32" t="s">
        <v>303</v>
      </c>
      <c r="D4" s="32"/>
      <c r="E4" s="32"/>
      <c r="F4" s="32"/>
      <c r="G4" s="32"/>
      <c r="H4" s="32"/>
      <c r="I4" s="32"/>
      <c r="J4" s="32"/>
      <c r="K4" s="52"/>
      <c r="L4" s="52"/>
      <c r="M4" s="52"/>
    </row>
    <row r="5" s="1" customFormat="1" ht="25" customHeight="1" spans="2:13">
      <c r="B5" s="31" t="s">
        <v>253</v>
      </c>
      <c r="C5" s="32" t="s">
        <v>0</v>
      </c>
      <c r="D5" s="32"/>
      <c r="E5" s="32"/>
      <c r="F5" s="32"/>
      <c r="G5" s="32"/>
      <c r="H5" s="32"/>
      <c r="I5" s="32"/>
      <c r="J5" s="32"/>
      <c r="K5" s="52"/>
      <c r="L5" s="52"/>
      <c r="M5" s="52"/>
    </row>
    <row r="6" s="1" customFormat="1" ht="25" customHeight="1" spans="2:13">
      <c r="B6" s="33" t="s">
        <v>254</v>
      </c>
      <c r="C6" s="34" t="s">
        <v>255</v>
      </c>
      <c r="D6" s="34"/>
      <c r="E6" s="34"/>
      <c r="F6" s="35">
        <v>6300</v>
      </c>
      <c r="G6" s="35"/>
      <c r="H6" s="35"/>
      <c r="I6" s="35"/>
      <c r="J6" s="35"/>
      <c r="K6" s="52"/>
      <c r="L6" s="52"/>
      <c r="M6" s="52"/>
    </row>
    <row r="7" s="1" customFormat="1" ht="25" customHeight="1" spans="2:13">
      <c r="B7" s="36"/>
      <c r="C7" s="34" t="s">
        <v>256</v>
      </c>
      <c r="D7" s="34"/>
      <c r="E7" s="34"/>
      <c r="F7" s="35">
        <v>6300</v>
      </c>
      <c r="G7" s="35"/>
      <c r="H7" s="35"/>
      <c r="I7" s="35"/>
      <c r="J7" s="35"/>
      <c r="K7" s="52"/>
      <c r="L7" s="52"/>
      <c r="M7" s="52"/>
    </row>
    <row r="8" s="1" customFormat="1" ht="25" customHeight="1" spans="2:13">
      <c r="B8" s="36"/>
      <c r="C8" s="34" t="s">
        <v>257</v>
      </c>
      <c r="D8" s="34"/>
      <c r="E8" s="34"/>
      <c r="F8" s="37"/>
      <c r="G8" s="37"/>
      <c r="H8" s="37"/>
      <c r="I8" s="37"/>
      <c r="J8" s="37"/>
      <c r="K8" s="52"/>
      <c r="L8" s="52"/>
      <c r="M8" s="52"/>
    </row>
    <row r="9" s="1" customFormat="1" ht="25" customHeight="1" spans="2:13">
      <c r="B9" s="33" t="s">
        <v>258</v>
      </c>
      <c r="C9" s="38" t="s">
        <v>304</v>
      </c>
      <c r="D9" s="38"/>
      <c r="E9" s="38"/>
      <c r="F9" s="38"/>
      <c r="G9" s="38"/>
      <c r="H9" s="38"/>
      <c r="I9" s="38"/>
      <c r="J9" s="38"/>
      <c r="K9" s="52"/>
      <c r="L9" s="52"/>
      <c r="M9" s="52"/>
    </row>
    <row r="10" s="1" customFormat="1" ht="25" customHeight="1" spans="2:13">
      <c r="B10" s="33"/>
      <c r="C10" s="38"/>
      <c r="D10" s="38"/>
      <c r="E10" s="38"/>
      <c r="F10" s="38"/>
      <c r="G10" s="38"/>
      <c r="H10" s="38"/>
      <c r="I10" s="38"/>
      <c r="J10" s="38"/>
      <c r="K10" s="52"/>
      <c r="L10" s="52"/>
      <c r="M10" s="52"/>
    </row>
    <row r="11" s="1" customFormat="1" ht="25" customHeight="1" spans="2:13">
      <c r="B11" s="36" t="s">
        <v>260</v>
      </c>
      <c r="C11" s="31" t="s">
        <v>261</v>
      </c>
      <c r="D11" s="31" t="s">
        <v>262</v>
      </c>
      <c r="E11" s="34" t="s">
        <v>263</v>
      </c>
      <c r="F11" s="34"/>
      <c r="G11" s="34" t="s">
        <v>264</v>
      </c>
      <c r="H11" s="34"/>
      <c r="I11" s="34"/>
      <c r="J11" s="34"/>
      <c r="K11" s="52"/>
      <c r="L11" s="52"/>
      <c r="M11" s="52"/>
    </row>
    <row r="12" s="1" customFormat="1" ht="24" customHeight="1" spans="2:10">
      <c r="B12" s="36"/>
      <c r="C12" s="36" t="s">
        <v>265</v>
      </c>
      <c r="D12" s="36" t="s">
        <v>266</v>
      </c>
      <c r="E12" s="39" t="s">
        <v>305</v>
      </c>
      <c r="F12" s="40"/>
      <c r="G12" s="41" t="s">
        <v>306</v>
      </c>
      <c r="H12" s="42"/>
      <c r="I12" s="42"/>
      <c r="J12" s="40"/>
    </row>
    <row r="13" s="1" customFormat="1" ht="24" customHeight="1" spans="2:10">
      <c r="B13" s="36"/>
      <c r="C13" s="36"/>
      <c r="D13" s="36" t="s">
        <v>273</v>
      </c>
      <c r="E13" s="41" t="s">
        <v>307</v>
      </c>
      <c r="F13" s="40"/>
      <c r="G13" s="54" t="s">
        <v>308</v>
      </c>
      <c r="H13" s="55"/>
      <c r="I13" s="55"/>
      <c r="J13" s="56"/>
    </row>
    <row r="14" s="1" customFormat="1" ht="24" customHeight="1" spans="2:10">
      <c r="B14" s="36"/>
      <c r="C14" s="36"/>
      <c r="D14" s="36" t="s">
        <v>276</v>
      </c>
      <c r="E14" s="43" t="s">
        <v>277</v>
      </c>
      <c r="F14" s="44"/>
      <c r="G14" s="43" t="s">
        <v>297</v>
      </c>
      <c r="H14" s="45"/>
      <c r="I14" s="45"/>
      <c r="J14" s="44"/>
    </row>
    <row r="15" s="1" customFormat="1" ht="24" customHeight="1" spans="2:10">
      <c r="B15" s="36"/>
      <c r="C15" s="36"/>
      <c r="D15" s="36" t="s">
        <v>279</v>
      </c>
      <c r="E15" s="43" t="s">
        <v>280</v>
      </c>
      <c r="F15" s="44"/>
      <c r="G15" s="46" t="s">
        <v>309</v>
      </c>
      <c r="H15" s="46"/>
      <c r="I15" s="46"/>
      <c r="J15" s="46"/>
    </row>
    <row r="16" s="1" customFormat="1" ht="24" spans="2:10">
      <c r="B16" s="36"/>
      <c r="C16" s="36" t="s">
        <v>282</v>
      </c>
      <c r="D16" s="33" t="s">
        <v>283</v>
      </c>
      <c r="E16" s="47" t="s">
        <v>310</v>
      </c>
      <c r="F16" s="48"/>
      <c r="G16" s="47" t="s">
        <v>296</v>
      </c>
      <c r="H16" s="47"/>
      <c r="I16" s="47"/>
      <c r="J16" s="47"/>
    </row>
    <row r="17" s="1" customFormat="1" ht="33" customHeight="1" spans="2:10">
      <c r="B17" s="36"/>
      <c r="C17" s="36" t="s">
        <v>286</v>
      </c>
      <c r="D17" s="33" t="s">
        <v>287</v>
      </c>
      <c r="E17" s="38" t="s">
        <v>300</v>
      </c>
      <c r="F17" s="38"/>
      <c r="G17" s="38" t="s">
        <v>301</v>
      </c>
      <c r="H17" s="38"/>
      <c r="I17" s="38"/>
      <c r="J17" s="3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L26" sqref="L26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311</v>
      </c>
    </row>
    <row r="2" s="1" customFormat="1" ht="24" customHeight="1" spans="2:13">
      <c r="B2" s="28" t="s">
        <v>249</v>
      </c>
      <c r="C2" s="29"/>
      <c r="D2" s="29"/>
      <c r="E2" s="29"/>
      <c r="F2" s="29"/>
      <c r="G2" s="29"/>
      <c r="H2" s="29"/>
      <c r="I2" s="29"/>
      <c r="J2" s="49"/>
      <c r="K2" s="50"/>
      <c r="L2" s="50"/>
      <c r="M2" s="50"/>
    </row>
    <row r="3" s="1" customFormat="1" ht="25" customHeight="1" spans="2:13">
      <c r="B3" s="30" t="s">
        <v>250</v>
      </c>
      <c r="C3" s="30"/>
      <c r="D3" s="30"/>
      <c r="E3" s="30"/>
      <c r="F3" s="30"/>
      <c r="G3" s="30"/>
      <c r="H3" s="30"/>
      <c r="I3" s="30"/>
      <c r="J3" s="30"/>
      <c r="K3" s="51"/>
      <c r="L3" s="51"/>
      <c r="M3" s="51"/>
    </row>
    <row r="4" s="1" customFormat="1" ht="25" customHeight="1" spans="2:13">
      <c r="B4" s="31" t="s">
        <v>251</v>
      </c>
      <c r="C4" s="32" t="s">
        <v>312</v>
      </c>
      <c r="D4" s="32"/>
      <c r="E4" s="32"/>
      <c r="F4" s="32"/>
      <c r="G4" s="32"/>
      <c r="H4" s="32"/>
      <c r="I4" s="32"/>
      <c r="J4" s="32"/>
      <c r="K4" s="52"/>
      <c r="L4" s="52"/>
      <c r="M4" s="52"/>
    </row>
    <row r="5" s="1" customFormat="1" ht="25" customHeight="1" spans="2:13">
      <c r="B5" s="31" t="s">
        <v>253</v>
      </c>
      <c r="C5" s="32" t="s">
        <v>0</v>
      </c>
      <c r="D5" s="32"/>
      <c r="E5" s="32"/>
      <c r="F5" s="32"/>
      <c r="G5" s="32"/>
      <c r="H5" s="32"/>
      <c r="I5" s="32"/>
      <c r="J5" s="32"/>
      <c r="K5" s="52"/>
      <c r="L5" s="52"/>
      <c r="M5" s="52"/>
    </row>
    <row r="6" s="1" customFormat="1" ht="25" customHeight="1" spans="2:13">
      <c r="B6" s="33" t="s">
        <v>254</v>
      </c>
      <c r="C6" s="34" t="s">
        <v>255</v>
      </c>
      <c r="D6" s="34"/>
      <c r="E6" s="34"/>
      <c r="F6" s="35">
        <v>34</v>
      </c>
      <c r="G6" s="35"/>
      <c r="H6" s="35"/>
      <c r="I6" s="35"/>
      <c r="J6" s="35"/>
      <c r="K6" s="52"/>
      <c r="L6" s="52"/>
      <c r="M6" s="52"/>
    </row>
    <row r="7" s="1" customFormat="1" ht="25" customHeight="1" spans="2:13">
      <c r="B7" s="36"/>
      <c r="C7" s="34" t="s">
        <v>256</v>
      </c>
      <c r="D7" s="34"/>
      <c r="E7" s="34"/>
      <c r="F7" s="35">
        <v>34</v>
      </c>
      <c r="G7" s="35"/>
      <c r="H7" s="35"/>
      <c r="I7" s="35"/>
      <c r="J7" s="35"/>
      <c r="K7" s="52"/>
      <c r="L7" s="52"/>
      <c r="M7" s="52"/>
    </row>
    <row r="8" s="1" customFormat="1" ht="25" customHeight="1" spans="2:13">
      <c r="B8" s="36"/>
      <c r="C8" s="34" t="s">
        <v>257</v>
      </c>
      <c r="D8" s="34"/>
      <c r="E8" s="34"/>
      <c r="F8" s="37"/>
      <c r="G8" s="37"/>
      <c r="H8" s="37"/>
      <c r="I8" s="37"/>
      <c r="J8" s="37"/>
      <c r="K8" s="52"/>
      <c r="L8" s="52"/>
      <c r="M8" s="52"/>
    </row>
    <row r="9" s="1" customFormat="1" ht="25" customHeight="1" spans="2:13">
      <c r="B9" s="33" t="s">
        <v>258</v>
      </c>
      <c r="C9" s="38" t="s">
        <v>313</v>
      </c>
      <c r="D9" s="38"/>
      <c r="E9" s="38"/>
      <c r="F9" s="38"/>
      <c r="G9" s="38"/>
      <c r="H9" s="38"/>
      <c r="I9" s="38"/>
      <c r="J9" s="38"/>
      <c r="K9" s="52"/>
      <c r="L9" s="52"/>
      <c r="M9" s="52"/>
    </row>
    <row r="10" s="1" customFormat="1" ht="25" customHeight="1" spans="2:13">
      <c r="B10" s="33"/>
      <c r="C10" s="38"/>
      <c r="D10" s="38"/>
      <c r="E10" s="38"/>
      <c r="F10" s="38"/>
      <c r="G10" s="38"/>
      <c r="H10" s="38"/>
      <c r="I10" s="38"/>
      <c r="J10" s="38"/>
      <c r="K10" s="52"/>
      <c r="L10" s="52"/>
      <c r="M10" s="52"/>
    </row>
    <row r="11" s="1" customFormat="1" ht="25" customHeight="1" spans="2:13">
      <c r="B11" s="36" t="s">
        <v>260</v>
      </c>
      <c r="C11" s="31" t="s">
        <v>261</v>
      </c>
      <c r="D11" s="31" t="s">
        <v>262</v>
      </c>
      <c r="E11" s="34" t="s">
        <v>263</v>
      </c>
      <c r="F11" s="34"/>
      <c r="G11" s="34" t="s">
        <v>264</v>
      </c>
      <c r="H11" s="34"/>
      <c r="I11" s="34"/>
      <c r="J11" s="34"/>
      <c r="K11" s="52"/>
      <c r="L11" s="52"/>
      <c r="M11" s="52"/>
    </row>
    <row r="12" s="1" customFormat="1" ht="24" customHeight="1" spans="2:10">
      <c r="B12" s="36"/>
      <c r="C12" s="36" t="s">
        <v>265</v>
      </c>
      <c r="D12" s="36" t="s">
        <v>266</v>
      </c>
      <c r="E12" s="39" t="s">
        <v>314</v>
      </c>
      <c r="F12" s="40"/>
      <c r="G12" s="41" t="s">
        <v>315</v>
      </c>
      <c r="H12" s="42"/>
      <c r="I12" s="42"/>
      <c r="J12" s="40"/>
    </row>
    <row r="13" s="1" customFormat="1" ht="24" customHeight="1" spans="2:10">
      <c r="B13" s="36"/>
      <c r="C13" s="36"/>
      <c r="D13" s="36" t="s">
        <v>273</v>
      </c>
      <c r="E13" s="39" t="s">
        <v>316</v>
      </c>
      <c r="F13" s="53"/>
      <c r="G13" s="41" t="s">
        <v>275</v>
      </c>
      <c r="H13" s="42"/>
      <c r="I13" s="42"/>
      <c r="J13" s="40"/>
    </row>
    <row r="14" s="1" customFormat="1" ht="24" customHeight="1" spans="2:10">
      <c r="B14" s="36"/>
      <c r="C14" s="36"/>
      <c r="D14" s="36" t="s">
        <v>276</v>
      </c>
      <c r="E14" s="43" t="s">
        <v>277</v>
      </c>
      <c r="F14" s="44"/>
      <c r="G14" s="43" t="s">
        <v>297</v>
      </c>
      <c r="H14" s="45"/>
      <c r="I14" s="45"/>
      <c r="J14" s="44"/>
    </row>
    <row r="15" s="1" customFormat="1" ht="24" customHeight="1" spans="2:10">
      <c r="B15" s="36"/>
      <c r="C15" s="36"/>
      <c r="D15" s="36" t="s">
        <v>279</v>
      </c>
      <c r="E15" s="43" t="s">
        <v>280</v>
      </c>
      <c r="F15" s="44"/>
      <c r="G15" s="46" t="s">
        <v>317</v>
      </c>
      <c r="H15" s="46"/>
      <c r="I15" s="46"/>
      <c r="J15" s="46"/>
    </row>
    <row r="16" s="1" customFormat="1" ht="24" spans="2:10">
      <c r="B16" s="36"/>
      <c r="C16" s="36" t="s">
        <v>282</v>
      </c>
      <c r="D16" s="33" t="s">
        <v>283</v>
      </c>
      <c r="E16" s="47" t="s">
        <v>318</v>
      </c>
      <c r="F16" s="48"/>
      <c r="G16" s="47" t="s">
        <v>296</v>
      </c>
      <c r="H16" s="47"/>
      <c r="I16" s="47"/>
      <c r="J16" s="47"/>
    </row>
    <row r="17" s="1" customFormat="1" ht="33" customHeight="1" spans="2:10">
      <c r="B17" s="36"/>
      <c r="C17" s="36" t="s">
        <v>286</v>
      </c>
      <c r="D17" s="33" t="s">
        <v>287</v>
      </c>
      <c r="E17" s="38" t="s">
        <v>319</v>
      </c>
      <c r="F17" s="38"/>
      <c r="G17" s="38" t="s">
        <v>320</v>
      </c>
      <c r="H17" s="38"/>
      <c r="I17" s="38"/>
      <c r="J17" s="3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M26" sqref="M26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321</v>
      </c>
    </row>
    <row r="2" s="1" customFormat="1" ht="24" customHeight="1" spans="2:13">
      <c r="B2" s="28" t="s">
        <v>249</v>
      </c>
      <c r="C2" s="29"/>
      <c r="D2" s="29"/>
      <c r="E2" s="29"/>
      <c r="F2" s="29"/>
      <c r="G2" s="29"/>
      <c r="H2" s="29"/>
      <c r="I2" s="29"/>
      <c r="J2" s="49"/>
      <c r="K2" s="50"/>
      <c r="L2" s="50"/>
      <c r="M2" s="50"/>
    </row>
    <row r="3" s="1" customFormat="1" ht="25" customHeight="1" spans="2:13">
      <c r="B3" s="30" t="s">
        <v>250</v>
      </c>
      <c r="C3" s="30"/>
      <c r="D3" s="30"/>
      <c r="E3" s="30"/>
      <c r="F3" s="30"/>
      <c r="G3" s="30"/>
      <c r="H3" s="30"/>
      <c r="I3" s="30"/>
      <c r="J3" s="30"/>
      <c r="K3" s="51"/>
      <c r="L3" s="51"/>
      <c r="M3" s="51"/>
    </row>
    <row r="4" s="1" customFormat="1" ht="25" customHeight="1" spans="2:13">
      <c r="B4" s="31" t="s">
        <v>251</v>
      </c>
      <c r="C4" s="32" t="s">
        <v>322</v>
      </c>
      <c r="D4" s="32"/>
      <c r="E4" s="32"/>
      <c r="F4" s="32"/>
      <c r="G4" s="32"/>
      <c r="H4" s="32"/>
      <c r="I4" s="32"/>
      <c r="J4" s="32"/>
      <c r="K4" s="52"/>
      <c r="L4" s="52"/>
      <c r="M4" s="52"/>
    </row>
    <row r="5" s="1" customFormat="1" ht="25" customHeight="1" spans="2:13">
      <c r="B5" s="31" t="s">
        <v>253</v>
      </c>
      <c r="C5" s="32" t="s">
        <v>0</v>
      </c>
      <c r="D5" s="32"/>
      <c r="E5" s="32"/>
      <c r="F5" s="32"/>
      <c r="G5" s="32"/>
      <c r="H5" s="32"/>
      <c r="I5" s="32"/>
      <c r="J5" s="32"/>
      <c r="K5" s="52"/>
      <c r="L5" s="52"/>
      <c r="M5" s="52"/>
    </row>
    <row r="6" s="1" customFormat="1" ht="25" customHeight="1" spans="2:13">
      <c r="B6" s="33" t="s">
        <v>254</v>
      </c>
      <c r="C6" s="34" t="s">
        <v>255</v>
      </c>
      <c r="D6" s="34"/>
      <c r="E6" s="34"/>
      <c r="F6" s="35">
        <v>40</v>
      </c>
      <c r="G6" s="35"/>
      <c r="H6" s="35"/>
      <c r="I6" s="35"/>
      <c r="J6" s="35"/>
      <c r="K6" s="52"/>
      <c r="L6" s="52"/>
      <c r="M6" s="52"/>
    </row>
    <row r="7" s="1" customFormat="1" ht="25" customHeight="1" spans="2:13">
      <c r="B7" s="36"/>
      <c r="C7" s="34" t="s">
        <v>256</v>
      </c>
      <c r="D7" s="34"/>
      <c r="E7" s="34"/>
      <c r="F7" s="35">
        <v>40</v>
      </c>
      <c r="G7" s="35"/>
      <c r="H7" s="35"/>
      <c r="I7" s="35"/>
      <c r="J7" s="35"/>
      <c r="K7" s="52"/>
      <c r="L7" s="52"/>
      <c r="M7" s="52"/>
    </row>
    <row r="8" s="1" customFormat="1" ht="25" customHeight="1" spans="2:13">
      <c r="B8" s="36"/>
      <c r="C8" s="34" t="s">
        <v>257</v>
      </c>
      <c r="D8" s="34"/>
      <c r="E8" s="34"/>
      <c r="F8" s="37"/>
      <c r="G8" s="37"/>
      <c r="H8" s="37"/>
      <c r="I8" s="37"/>
      <c r="J8" s="37"/>
      <c r="K8" s="52"/>
      <c r="L8" s="52"/>
      <c r="M8" s="52"/>
    </row>
    <row r="9" s="1" customFormat="1" ht="25" customHeight="1" spans="2:13">
      <c r="B9" s="33" t="s">
        <v>258</v>
      </c>
      <c r="C9" s="38" t="s">
        <v>323</v>
      </c>
      <c r="D9" s="38"/>
      <c r="E9" s="38"/>
      <c r="F9" s="38"/>
      <c r="G9" s="38"/>
      <c r="H9" s="38"/>
      <c r="I9" s="38"/>
      <c r="J9" s="38"/>
      <c r="K9" s="52"/>
      <c r="L9" s="52"/>
      <c r="M9" s="52"/>
    </row>
    <row r="10" s="1" customFormat="1" ht="25" customHeight="1" spans="2:13">
      <c r="B10" s="33"/>
      <c r="C10" s="38"/>
      <c r="D10" s="38"/>
      <c r="E10" s="38"/>
      <c r="F10" s="38"/>
      <c r="G10" s="38"/>
      <c r="H10" s="38"/>
      <c r="I10" s="38"/>
      <c r="J10" s="38"/>
      <c r="K10" s="52"/>
      <c r="L10" s="52"/>
      <c r="M10" s="52"/>
    </row>
    <row r="11" s="1" customFormat="1" ht="25" customHeight="1" spans="2:13">
      <c r="B11" s="36" t="s">
        <v>260</v>
      </c>
      <c r="C11" s="31" t="s">
        <v>261</v>
      </c>
      <c r="D11" s="31" t="s">
        <v>262</v>
      </c>
      <c r="E11" s="34" t="s">
        <v>263</v>
      </c>
      <c r="F11" s="34"/>
      <c r="G11" s="34" t="s">
        <v>264</v>
      </c>
      <c r="H11" s="34"/>
      <c r="I11" s="34"/>
      <c r="J11" s="34"/>
      <c r="K11" s="52"/>
      <c r="L11" s="52"/>
      <c r="M11" s="52"/>
    </row>
    <row r="12" s="1" customFormat="1" ht="24" customHeight="1" spans="2:10">
      <c r="B12" s="36"/>
      <c r="C12" s="36" t="s">
        <v>265</v>
      </c>
      <c r="D12" s="36" t="s">
        <v>266</v>
      </c>
      <c r="E12" s="39" t="s">
        <v>324</v>
      </c>
      <c r="F12" s="40"/>
      <c r="G12" s="41" t="s">
        <v>325</v>
      </c>
      <c r="H12" s="42"/>
      <c r="I12" s="42"/>
      <c r="J12" s="40"/>
    </row>
    <row r="13" s="1" customFormat="1" ht="24" customHeight="1" spans="2:10">
      <c r="B13" s="36"/>
      <c r="C13" s="36"/>
      <c r="D13" s="36" t="s">
        <v>273</v>
      </c>
      <c r="E13" s="41" t="s">
        <v>326</v>
      </c>
      <c r="F13" s="40"/>
      <c r="G13" s="41" t="s">
        <v>327</v>
      </c>
      <c r="H13" s="42"/>
      <c r="I13" s="42"/>
      <c r="J13" s="40"/>
    </row>
    <row r="14" s="1" customFormat="1" ht="24" customHeight="1" spans="2:10">
      <c r="B14" s="36"/>
      <c r="C14" s="36"/>
      <c r="D14" s="36" t="s">
        <v>276</v>
      </c>
      <c r="E14" s="43" t="s">
        <v>277</v>
      </c>
      <c r="F14" s="44"/>
      <c r="G14" s="43" t="s">
        <v>297</v>
      </c>
      <c r="H14" s="45"/>
      <c r="I14" s="45"/>
      <c r="J14" s="44"/>
    </row>
    <row r="15" s="1" customFormat="1" ht="24" customHeight="1" spans="2:10">
      <c r="B15" s="36"/>
      <c r="C15" s="36"/>
      <c r="D15" s="36" t="s">
        <v>279</v>
      </c>
      <c r="E15" s="43" t="s">
        <v>280</v>
      </c>
      <c r="F15" s="44"/>
      <c r="G15" s="46" t="s">
        <v>328</v>
      </c>
      <c r="H15" s="46"/>
      <c r="I15" s="46"/>
      <c r="J15" s="46"/>
    </row>
    <row r="16" s="1" customFormat="1" ht="24" spans="2:10">
      <c r="B16" s="36"/>
      <c r="C16" s="36" t="s">
        <v>282</v>
      </c>
      <c r="D16" s="33" t="s">
        <v>283</v>
      </c>
      <c r="E16" s="47" t="s">
        <v>329</v>
      </c>
      <c r="F16" s="48"/>
      <c r="G16" s="47" t="s">
        <v>275</v>
      </c>
      <c r="H16" s="47"/>
      <c r="I16" s="47"/>
      <c r="J16" s="47"/>
    </row>
    <row r="17" s="1" customFormat="1" ht="33" customHeight="1" spans="2:10">
      <c r="B17" s="36"/>
      <c r="C17" s="36" t="s">
        <v>286</v>
      </c>
      <c r="D17" s="33" t="s">
        <v>287</v>
      </c>
      <c r="E17" s="38" t="s">
        <v>300</v>
      </c>
      <c r="F17" s="38"/>
      <c r="G17" s="38" t="s">
        <v>301</v>
      </c>
      <c r="H17" s="38"/>
      <c r="I17" s="38"/>
      <c r="J17" s="3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L16" sqref="L16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330</v>
      </c>
    </row>
    <row r="2" s="1" customFormat="1" ht="24" customHeight="1" spans="2:13">
      <c r="B2" s="28" t="s">
        <v>249</v>
      </c>
      <c r="C2" s="29"/>
      <c r="D2" s="29"/>
      <c r="E2" s="29"/>
      <c r="F2" s="29"/>
      <c r="G2" s="29"/>
      <c r="H2" s="29"/>
      <c r="I2" s="29"/>
      <c r="J2" s="49"/>
      <c r="K2" s="50"/>
      <c r="L2" s="50"/>
      <c r="M2" s="50"/>
    </row>
    <row r="3" s="1" customFormat="1" ht="25" customHeight="1" spans="2:13">
      <c r="B3" s="30" t="s">
        <v>250</v>
      </c>
      <c r="C3" s="30"/>
      <c r="D3" s="30"/>
      <c r="E3" s="30"/>
      <c r="F3" s="30"/>
      <c r="G3" s="30"/>
      <c r="H3" s="30"/>
      <c r="I3" s="30"/>
      <c r="J3" s="30"/>
      <c r="K3" s="51"/>
      <c r="L3" s="51"/>
      <c r="M3" s="51"/>
    </row>
    <row r="4" s="1" customFormat="1" ht="25" customHeight="1" spans="2:13">
      <c r="B4" s="31" t="s">
        <v>251</v>
      </c>
      <c r="C4" s="32" t="s">
        <v>331</v>
      </c>
      <c r="D4" s="32"/>
      <c r="E4" s="32"/>
      <c r="F4" s="32"/>
      <c r="G4" s="32"/>
      <c r="H4" s="32"/>
      <c r="I4" s="32"/>
      <c r="J4" s="32"/>
      <c r="K4" s="52"/>
      <c r="L4" s="52"/>
      <c r="M4" s="52"/>
    </row>
    <row r="5" s="1" customFormat="1" ht="25" customHeight="1" spans="2:13">
      <c r="B5" s="31" t="s">
        <v>253</v>
      </c>
      <c r="C5" s="32" t="s">
        <v>0</v>
      </c>
      <c r="D5" s="32"/>
      <c r="E5" s="32"/>
      <c r="F5" s="32"/>
      <c r="G5" s="32"/>
      <c r="H5" s="32"/>
      <c r="I5" s="32"/>
      <c r="J5" s="32"/>
      <c r="K5" s="52"/>
      <c r="L5" s="52"/>
      <c r="M5" s="52"/>
    </row>
    <row r="6" s="1" customFormat="1" ht="25" customHeight="1" spans="2:13">
      <c r="B6" s="33" t="s">
        <v>254</v>
      </c>
      <c r="C6" s="34" t="s">
        <v>255</v>
      </c>
      <c r="D6" s="34"/>
      <c r="E6" s="34"/>
      <c r="F6" s="35">
        <v>3.14218</v>
      </c>
      <c r="G6" s="35"/>
      <c r="H6" s="35"/>
      <c r="I6" s="35"/>
      <c r="J6" s="35"/>
      <c r="K6" s="52"/>
      <c r="L6" s="52"/>
      <c r="M6" s="52"/>
    </row>
    <row r="7" s="1" customFormat="1" ht="25" customHeight="1" spans="2:13">
      <c r="B7" s="36"/>
      <c r="C7" s="34" t="s">
        <v>256</v>
      </c>
      <c r="D7" s="34"/>
      <c r="E7" s="34"/>
      <c r="F7" s="35">
        <v>3.14</v>
      </c>
      <c r="G7" s="35"/>
      <c r="H7" s="35"/>
      <c r="I7" s="35"/>
      <c r="J7" s="35"/>
      <c r="K7" s="52"/>
      <c r="L7" s="52"/>
      <c r="M7" s="52"/>
    </row>
    <row r="8" s="1" customFormat="1" ht="25" customHeight="1" spans="2:13">
      <c r="B8" s="36"/>
      <c r="C8" s="34" t="s">
        <v>257</v>
      </c>
      <c r="D8" s="34"/>
      <c r="E8" s="34"/>
      <c r="F8" s="37"/>
      <c r="G8" s="37"/>
      <c r="H8" s="37"/>
      <c r="I8" s="37"/>
      <c r="J8" s="37"/>
      <c r="K8" s="52"/>
      <c r="L8" s="52"/>
      <c r="M8" s="52"/>
    </row>
    <row r="9" s="1" customFormat="1" ht="25" customHeight="1" spans="2:13">
      <c r="B9" s="33" t="s">
        <v>258</v>
      </c>
      <c r="C9" s="38" t="s">
        <v>332</v>
      </c>
      <c r="D9" s="38"/>
      <c r="E9" s="38"/>
      <c r="F9" s="38"/>
      <c r="G9" s="38"/>
      <c r="H9" s="38"/>
      <c r="I9" s="38"/>
      <c r="J9" s="38"/>
      <c r="K9" s="52"/>
      <c r="L9" s="52"/>
      <c r="M9" s="52"/>
    </row>
    <row r="10" s="1" customFormat="1" ht="25" customHeight="1" spans="2:13">
      <c r="B10" s="33"/>
      <c r="C10" s="38"/>
      <c r="D10" s="38"/>
      <c r="E10" s="38"/>
      <c r="F10" s="38"/>
      <c r="G10" s="38"/>
      <c r="H10" s="38"/>
      <c r="I10" s="38"/>
      <c r="J10" s="38"/>
      <c r="K10" s="52"/>
      <c r="L10" s="52"/>
      <c r="M10" s="52"/>
    </row>
    <row r="11" s="1" customFormat="1" ht="25" customHeight="1" spans="2:13">
      <c r="B11" s="36" t="s">
        <v>260</v>
      </c>
      <c r="C11" s="31" t="s">
        <v>261</v>
      </c>
      <c r="D11" s="31" t="s">
        <v>262</v>
      </c>
      <c r="E11" s="34" t="s">
        <v>263</v>
      </c>
      <c r="F11" s="34"/>
      <c r="G11" s="34" t="s">
        <v>264</v>
      </c>
      <c r="H11" s="34"/>
      <c r="I11" s="34"/>
      <c r="J11" s="34"/>
      <c r="K11" s="52"/>
      <c r="L11" s="52"/>
      <c r="M11" s="52"/>
    </row>
    <row r="12" s="1" customFormat="1" ht="24" customHeight="1" spans="2:10">
      <c r="B12" s="36"/>
      <c r="C12" s="36" t="s">
        <v>265</v>
      </c>
      <c r="D12" s="36" t="s">
        <v>266</v>
      </c>
      <c r="E12" s="39" t="s">
        <v>333</v>
      </c>
      <c r="F12" s="40"/>
      <c r="G12" s="41" t="s">
        <v>334</v>
      </c>
      <c r="H12" s="42"/>
      <c r="I12" s="42"/>
      <c r="J12" s="40"/>
    </row>
    <row r="13" s="1" customFormat="1" ht="24" customHeight="1" spans="2:10">
      <c r="B13" s="36"/>
      <c r="C13" s="36"/>
      <c r="D13" s="36" t="s">
        <v>273</v>
      </c>
      <c r="E13" s="41" t="s">
        <v>335</v>
      </c>
      <c r="F13" s="40"/>
      <c r="G13" s="41" t="s">
        <v>275</v>
      </c>
      <c r="H13" s="42"/>
      <c r="I13" s="42"/>
      <c r="J13" s="40"/>
    </row>
    <row r="14" s="1" customFormat="1" ht="24" customHeight="1" spans="2:10">
      <c r="B14" s="36"/>
      <c r="C14" s="36"/>
      <c r="D14" s="36" t="s">
        <v>276</v>
      </c>
      <c r="E14" s="43" t="s">
        <v>277</v>
      </c>
      <c r="F14" s="44"/>
      <c r="G14" s="43" t="s">
        <v>297</v>
      </c>
      <c r="H14" s="45"/>
      <c r="I14" s="45"/>
      <c r="J14" s="44"/>
    </row>
    <row r="15" s="1" customFormat="1" ht="24" customHeight="1" spans="2:10">
      <c r="B15" s="36"/>
      <c r="C15" s="36"/>
      <c r="D15" s="36" t="s">
        <v>279</v>
      </c>
      <c r="E15" s="43" t="s">
        <v>280</v>
      </c>
      <c r="F15" s="44"/>
      <c r="G15" s="46" t="s">
        <v>336</v>
      </c>
      <c r="H15" s="46"/>
      <c r="I15" s="46"/>
      <c r="J15" s="46"/>
    </row>
    <row r="16" s="1" customFormat="1" ht="24" spans="2:10">
      <c r="B16" s="36"/>
      <c r="C16" s="36" t="s">
        <v>282</v>
      </c>
      <c r="D16" s="33" t="s">
        <v>283</v>
      </c>
      <c r="E16" s="47" t="s">
        <v>337</v>
      </c>
      <c r="F16" s="48"/>
      <c r="G16" s="47" t="s">
        <v>275</v>
      </c>
      <c r="H16" s="47"/>
      <c r="I16" s="47"/>
      <c r="J16" s="47"/>
    </row>
    <row r="17" s="1" customFormat="1" ht="33" customHeight="1" spans="2:10">
      <c r="B17" s="36"/>
      <c r="C17" s="36" t="s">
        <v>286</v>
      </c>
      <c r="D17" s="33" t="s">
        <v>287</v>
      </c>
      <c r="E17" s="38" t="s">
        <v>300</v>
      </c>
      <c r="F17" s="38"/>
      <c r="G17" s="38" t="s">
        <v>320</v>
      </c>
      <c r="H17" s="38"/>
      <c r="I17" s="38"/>
      <c r="J17" s="3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7" sqref="B27"/>
    </sheetView>
  </sheetViews>
  <sheetFormatPr defaultColWidth="10" defaultRowHeight="13.5" outlineLevelCol="5"/>
  <cols>
    <col min="1" max="1" width="1.53333333333333" style="102" customWidth="1"/>
    <col min="2" max="2" width="41.0333333333333" style="102" customWidth="1"/>
    <col min="3" max="3" width="16.4083333333333" style="102" customWidth="1"/>
    <col min="4" max="4" width="41.0333333333333" style="102" customWidth="1"/>
    <col min="5" max="5" width="16.4083333333333" style="102" customWidth="1"/>
    <col min="6" max="6" width="1.53333333333333" style="102" customWidth="1"/>
    <col min="7" max="10" width="9.76666666666667" style="102" customWidth="1"/>
    <col min="11" max="16384" width="10" style="102"/>
  </cols>
  <sheetData>
    <row r="1" s="102" customFormat="1" ht="14.2" customHeight="1" spans="1:6">
      <c r="A1" s="147"/>
      <c r="B1" s="103"/>
      <c r="C1" s="104"/>
      <c r="D1" s="148"/>
      <c r="E1" s="103" t="s">
        <v>2</v>
      </c>
      <c r="F1" s="155" t="s">
        <v>3</v>
      </c>
    </row>
    <row r="2" s="102" customFormat="1" ht="19.9" customHeight="1" spans="1:6">
      <c r="A2" s="148"/>
      <c r="B2" s="150" t="s">
        <v>4</v>
      </c>
      <c r="C2" s="150"/>
      <c r="D2" s="150"/>
      <c r="E2" s="150"/>
      <c r="F2" s="155"/>
    </row>
    <row r="3" s="102" customFormat="1" ht="17.05" customHeight="1" spans="1:6">
      <c r="A3" s="151"/>
      <c r="B3" s="109" t="s">
        <v>5</v>
      </c>
      <c r="C3" s="126"/>
      <c r="D3" s="126"/>
      <c r="E3" s="152" t="s">
        <v>6</v>
      </c>
      <c r="F3" s="156"/>
    </row>
    <row r="4" s="102" customFormat="1" ht="21.35" customHeight="1" spans="1:6">
      <c r="A4" s="153"/>
      <c r="B4" s="112" t="s">
        <v>7</v>
      </c>
      <c r="C4" s="112"/>
      <c r="D4" s="112" t="s">
        <v>8</v>
      </c>
      <c r="E4" s="112"/>
      <c r="F4" s="123"/>
    </row>
    <row r="5" s="102" customFormat="1" ht="21.35" customHeight="1" spans="1:6">
      <c r="A5" s="153"/>
      <c r="B5" s="112" t="s">
        <v>9</v>
      </c>
      <c r="C5" s="112" t="s">
        <v>10</v>
      </c>
      <c r="D5" s="112" t="s">
        <v>9</v>
      </c>
      <c r="E5" s="112" t="s">
        <v>10</v>
      </c>
      <c r="F5" s="123"/>
    </row>
    <row r="6" s="102" customFormat="1" ht="19.9" customHeight="1" spans="1:6">
      <c r="A6" s="111"/>
      <c r="B6" s="120" t="s">
        <v>11</v>
      </c>
      <c r="C6" s="87">
        <v>77513401.55</v>
      </c>
      <c r="D6" s="120" t="s">
        <v>12</v>
      </c>
      <c r="E6" s="87"/>
      <c r="F6" s="132"/>
    </row>
    <row r="7" s="102" customFormat="1" ht="19.9" customHeight="1" spans="1:6">
      <c r="A7" s="111"/>
      <c r="B7" s="120" t="s">
        <v>13</v>
      </c>
      <c r="C7" s="87">
        <v>20000000</v>
      </c>
      <c r="D7" s="120" t="s">
        <v>14</v>
      </c>
      <c r="E7" s="87"/>
      <c r="F7" s="132"/>
    </row>
    <row r="8" s="102" customFormat="1" ht="19.9" customHeight="1" spans="1:6">
      <c r="A8" s="111"/>
      <c r="B8" s="120" t="s">
        <v>15</v>
      </c>
      <c r="C8" s="87"/>
      <c r="D8" s="120" t="s">
        <v>16</v>
      </c>
      <c r="E8" s="87"/>
      <c r="F8" s="132"/>
    </row>
    <row r="9" s="102" customFormat="1" ht="19.9" customHeight="1" spans="1:6">
      <c r="A9" s="111"/>
      <c r="B9" s="120" t="s">
        <v>17</v>
      </c>
      <c r="C9" s="87"/>
      <c r="D9" s="120" t="s">
        <v>18</v>
      </c>
      <c r="E9" s="87"/>
      <c r="F9" s="132"/>
    </row>
    <row r="10" s="102" customFormat="1" ht="19.9" customHeight="1" spans="1:6">
      <c r="A10" s="111"/>
      <c r="B10" s="120" t="s">
        <v>19</v>
      </c>
      <c r="C10" s="87"/>
      <c r="D10" s="120" t="s">
        <v>20</v>
      </c>
      <c r="E10" s="87"/>
      <c r="F10" s="132"/>
    </row>
    <row r="11" s="102" customFormat="1" ht="19.9" customHeight="1" spans="1:6">
      <c r="A11" s="111"/>
      <c r="B11" s="120" t="s">
        <v>21</v>
      </c>
      <c r="C11" s="87"/>
      <c r="D11" s="120" t="s">
        <v>22</v>
      </c>
      <c r="E11" s="87"/>
      <c r="F11" s="132"/>
    </row>
    <row r="12" s="102" customFormat="1" ht="19.9" customHeight="1" spans="1:6">
      <c r="A12" s="111"/>
      <c r="B12" s="120" t="s">
        <v>23</v>
      </c>
      <c r="C12" s="87"/>
      <c r="D12" s="120" t="s">
        <v>24</v>
      </c>
      <c r="E12" s="87"/>
      <c r="F12" s="132"/>
    </row>
    <row r="13" s="102" customFormat="1" ht="19.9" customHeight="1" spans="1:6">
      <c r="A13" s="111"/>
      <c r="B13" s="120" t="s">
        <v>23</v>
      </c>
      <c r="C13" s="87"/>
      <c r="D13" s="120" t="s">
        <v>25</v>
      </c>
      <c r="E13" s="87">
        <v>2821043.93</v>
      </c>
      <c r="F13" s="132"/>
    </row>
    <row r="14" s="102" customFormat="1" ht="19.9" customHeight="1" spans="1:6">
      <c r="A14" s="111"/>
      <c r="B14" s="120" t="s">
        <v>23</v>
      </c>
      <c r="C14" s="87"/>
      <c r="D14" s="120" t="s">
        <v>26</v>
      </c>
      <c r="E14" s="87"/>
      <c r="F14" s="132"/>
    </row>
    <row r="15" s="102" customFormat="1" ht="19.9" customHeight="1" spans="1:6">
      <c r="A15" s="111"/>
      <c r="B15" s="120" t="s">
        <v>23</v>
      </c>
      <c r="C15" s="87"/>
      <c r="D15" s="120" t="s">
        <v>27</v>
      </c>
      <c r="E15" s="87">
        <v>640019.02</v>
      </c>
      <c r="F15" s="132"/>
    </row>
    <row r="16" s="102" customFormat="1" ht="19.9" customHeight="1" spans="1:6">
      <c r="A16" s="111"/>
      <c r="B16" s="120" t="s">
        <v>23</v>
      </c>
      <c r="C16" s="87"/>
      <c r="D16" s="120" t="s">
        <v>28</v>
      </c>
      <c r="E16" s="87"/>
      <c r="F16" s="132"/>
    </row>
    <row r="17" s="102" customFormat="1" ht="19.9" customHeight="1" spans="1:6">
      <c r="A17" s="111"/>
      <c r="B17" s="120" t="s">
        <v>23</v>
      </c>
      <c r="C17" s="87"/>
      <c r="D17" s="120" t="s">
        <v>29</v>
      </c>
      <c r="E17" s="87">
        <v>20000000</v>
      </c>
      <c r="F17" s="132"/>
    </row>
    <row r="18" s="102" customFormat="1" ht="19.9" customHeight="1" spans="1:6">
      <c r="A18" s="111"/>
      <c r="B18" s="120" t="s">
        <v>23</v>
      </c>
      <c r="C18" s="87"/>
      <c r="D18" s="120" t="s">
        <v>30</v>
      </c>
      <c r="E18" s="87">
        <v>63000000</v>
      </c>
      <c r="F18" s="132"/>
    </row>
    <row r="19" s="102" customFormat="1" ht="19.9" customHeight="1" spans="1:6">
      <c r="A19" s="111"/>
      <c r="B19" s="120" t="s">
        <v>23</v>
      </c>
      <c r="C19" s="87"/>
      <c r="D19" s="120" t="s">
        <v>31</v>
      </c>
      <c r="E19" s="87">
        <v>10150783.68</v>
      </c>
      <c r="F19" s="132"/>
    </row>
    <row r="20" s="102" customFormat="1" ht="19.9" customHeight="1" spans="1:6">
      <c r="A20" s="111"/>
      <c r="B20" s="120" t="s">
        <v>23</v>
      </c>
      <c r="C20" s="87"/>
      <c r="D20" s="120" t="s">
        <v>32</v>
      </c>
      <c r="E20" s="87"/>
      <c r="F20" s="132"/>
    </row>
    <row r="21" s="102" customFormat="1" ht="19.9" customHeight="1" spans="1:6">
      <c r="A21" s="111"/>
      <c r="B21" s="120" t="s">
        <v>23</v>
      </c>
      <c r="C21" s="87"/>
      <c r="D21" s="120" t="s">
        <v>33</v>
      </c>
      <c r="E21" s="87"/>
      <c r="F21" s="132"/>
    </row>
    <row r="22" s="102" customFormat="1" ht="19.9" customHeight="1" spans="1:6">
      <c r="A22" s="111"/>
      <c r="B22" s="120" t="s">
        <v>23</v>
      </c>
      <c r="C22" s="87"/>
      <c r="D22" s="120" t="s">
        <v>34</v>
      </c>
      <c r="E22" s="87"/>
      <c r="F22" s="132"/>
    </row>
    <row r="23" s="102" customFormat="1" ht="19.9" customHeight="1" spans="1:6">
      <c r="A23" s="111"/>
      <c r="B23" s="120" t="s">
        <v>23</v>
      </c>
      <c r="C23" s="87"/>
      <c r="D23" s="120" t="s">
        <v>35</v>
      </c>
      <c r="E23" s="87"/>
      <c r="F23" s="132"/>
    </row>
    <row r="24" s="102" customFormat="1" ht="19.9" customHeight="1" spans="1:6">
      <c r="A24" s="111"/>
      <c r="B24" s="120" t="s">
        <v>23</v>
      </c>
      <c r="C24" s="87"/>
      <c r="D24" s="120" t="s">
        <v>36</v>
      </c>
      <c r="E24" s="87"/>
      <c r="F24" s="132"/>
    </row>
    <row r="25" s="102" customFormat="1" ht="19.9" customHeight="1" spans="1:6">
      <c r="A25" s="111"/>
      <c r="B25" s="120" t="s">
        <v>23</v>
      </c>
      <c r="C25" s="87"/>
      <c r="D25" s="120" t="s">
        <v>37</v>
      </c>
      <c r="E25" s="87">
        <v>901554.92</v>
      </c>
      <c r="F25" s="132"/>
    </row>
    <row r="26" s="102" customFormat="1" ht="19.9" customHeight="1" spans="1:6">
      <c r="A26" s="111"/>
      <c r="B26" s="120" t="s">
        <v>23</v>
      </c>
      <c r="C26" s="87"/>
      <c r="D26" s="120" t="s">
        <v>38</v>
      </c>
      <c r="E26" s="87"/>
      <c r="F26" s="132"/>
    </row>
    <row r="27" s="102" customFormat="1" ht="19.9" customHeight="1" spans="1:6">
      <c r="A27" s="111"/>
      <c r="B27" s="120" t="s">
        <v>23</v>
      </c>
      <c r="C27" s="87"/>
      <c r="D27" s="120" t="s">
        <v>39</v>
      </c>
      <c r="E27" s="87"/>
      <c r="F27" s="132"/>
    </row>
    <row r="28" s="102" customFormat="1" ht="19.9" customHeight="1" spans="1:6">
      <c r="A28" s="111"/>
      <c r="B28" s="120" t="s">
        <v>23</v>
      </c>
      <c r="C28" s="87"/>
      <c r="D28" s="120" t="s">
        <v>40</v>
      </c>
      <c r="E28" s="87"/>
      <c r="F28" s="132"/>
    </row>
    <row r="29" s="102" customFormat="1" ht="19.9" customHeight="1" spans="1:6">
      <c r="A29" s="111"/>
      <c r="B29" s="120" t="s">
        <v>23</v>
      </c>
      <c r="C29" s="87"/>
      <c r="D29" s="120" t="s">
        <v>41</v>
      </c>
      <c r="E29" s="87"/>
      <c r="F29" s="132"/>
    </row>
    <row r="30" s="102" customFormat="1" ht="19.9" customHeight="1" spans="1:6">
      <c r="A30" s="111"/>
      <c r="B30" s="120" t="s">
        <v>23</v>
      </c>
      <c r="C30" s="87"/>
      <c r="D30" s="120" t="s">
        <v>42</v>
      </c>
      <c r="E30" s="87"/>
      <c r="F30" s="132"/>
    </row>
    <row r="31" s="102" customFormat="1" ht="19.9" customHeight="1" spans="1:6">
      <c r="A31" s="111"/>
      <c r="B31" s="120" t="s">
        <v>23</v>
      </c>
      <c r="C31" s="87"/>
      <c r="D31" s="120" t="s">
        <v>43</v>
      </c>
      <c r="E31" s="87"/>
      <c r="F31" s="132"/>
    </row>
    <row r="32" s="102" customFormat="1" ht="19.9" customHeight="1" spans="1:6">
      <c r="A32" s="111"/>
      <c r="B32" s="120" t="s">
        <v>23</v>
      </c>
      <c r="C32" s="87"/>
      <c r="D32" s="120" t="s">
        <v>44</v>
      </c>
      <c r="E32" s="87"/>
      <c r="F32" s="132"/>
    </row>
    <row r="33" s="102" customFormat="1" ht="19.9" customHeight="1" spans="1:6">
      <c r="A33" s="111"/>
      <c r="B33" s="120" t="s">
        <v>23</v>
      </c>
      <c r="C33" s="87"/>
      <c r="D33" s="120" t="s">
        <v>45</v>
      </c>
      <c r="E33" s="87"/>
      <c r="F33" s="132"/>
    </row>
    <row r="34" s="102" customFormat="1" ht="19.9" customHeight="1" spans="1:6">
      <c r="A34" s="111"/>
      <c r="B34" s="120" t="s">
        <v>23</v>
      </c>
      <c r="C34" s="87"/>
      <c r="D34" s="120" t="s">
        <v>46</v>
      </c>
      <c r="E34" s="87"/>
      <c r="F34" s="132"/>
    </row>
    <row r="35" s="102" customFormat="1" ht="19.9" customHeight="1" spans="1:6">
      <c r="A35" s="111"/>
      <c r="B35" s="120" t="s">
        <v>23</v>
      </c>
      <c r="C35" s="87"/>
      <c r="D35" s="120" t="s">
        <v>47</v>
      </c>
      <c r="E35" s="87"/>
      <c r="F35" s="132"/>
    </row>
    <row r="36" s="102" customFormat="1" ht="19.9" customHeight="1" spans="1:6">
      <c r="A36" s="129"/>
      <c r="B36" s="127" t="s">
        <v>48</v>
      </c>
      <c r="C36" s="114">
        <v>97513401.55</v>
      </c>
      <c r="D36" s="127" t="s">
        <v>49</v>
      </c>
      <c r="E36" s="114">
        <v>97513401.55</v>
      </c>
      <c r="F36" s="133"/>
    </row>
    <row r="37" s="102" customFormat="1" ht="19.9" customHeight="1" spans="1:6">
      <c r="A37" s="111"/>
      <c r="B37" s="119" t="s">
        <v>50</v>
      </c>
      <c r="C37" s="87"/>
      <c r="D37" s="119" t="s">
        <v>51</v>
      </c>
      <c r="E37" s="87"/>
      <c r="F37" s="168"/>
    </row>
    <row r="38" s="102" customFormat="1" ht="19.9" customHeight="1" spans="1:6">
      <c r="A38" s="169"/>
      <c r="B38" s="119" t="s">
        <v>52</v>
      </c>
      <c r="C38" s="87"/>
      <c r="D38" s="119" t="s">
        <v>53</v>
      </c>
      <c r="E38" s="87"/>
      <c r="F38" s="168"/>
    </row>
    <row r="39" s="102" customFormat="1" ht="19.9" customHeight="1" spans="1:6">
      <c r="A39" s="169"/>
      <c r="B39" s="170"/>
      <c r="C39" s="170"/>
      <c r="D39" s="119" t="s">
        <v>54</v>
      </c>
      <c r="E39" s="87"/>
      <c r="F39" s="168"/>
    </row>
    <row r="40" s="102" customFormat="1" ht="19.9" customHeight="1" spans="1:6">
      <c r="A40" s="171"/>
      <c r="B40" s="112" t="s">
        <v>55</v>
      </c>
      <c r="C40" s="114">
        <v>97513401.55</v>
      </c>
      <c r="D40" s="112" t="s">
        <v>56</v>
      </c>
      <c r="E40" s="114">
        <v>97513401.55</v>
      </c>
      <c r="F40" s="172"/>
    </row>
    <row r="41" s="102" customFormat="1" ht="8.5" customHeight="1" spans="1:6">
      <c r="A41" s="154"/>
      <c r="B41" s="154"/>
      <c r="C41" s="173"/>
      <c r="D41" s="173"/>
      <c r="E41" s="154"/>
      <c r="F41" s="17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7"/>
  <sheetViews>
    <sheetView workbookViewId="0">
      <selection activeCell="N19" sqref="N1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338</v>
      </c>
    </row>
    <row r="2" ht="27" customHeight="1" spans="2:9">
      <c r="B2" s="3" t="s">
        <v>339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340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341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342</v>
      </c>
      <c r="C5" s="6" t="s">
        <v>343</v>
      </c>
      <c r="D5" s="6"/>
      <c r="E5" s="6" t="s">
        <v>344</v>
      </c>
      <c r="F5" s="6"/>
      <c r="G5" s="6"/>
      <c r="H5" s="6"/>
      <c r="I5" s="6"/>
    </row>
    <row r="6" ht="26.5" customHeight="1" spans="2:9">
      <c r="B6" s="6"/>
      <c r="C6" s="7" t="s">
        <v>345</v>
      </c>
      <c r="D6" s="7"/>
      <c r="E6" s="7" t="s">
        <v>346</v>
      </c>
      <c r="F6" s="7"/>
      <c r="G6" s="7"/>
      <c r="H6" s="7"/>
      <c r="I6" s="7"/>
    </row>
    <row r="7" ht="26.5" customHeight="1" spans="2:9">
      <c r="B7" s="6"/>
      <c r="C7" s="7" t="s">
        <v>347</v>
      </c>
      <c r="D7" s="7"/>
      <c r="E7" s="7" t="s">
        <v>348</v>
      </c>
      <c r="F7" s="7"/>
      <c r="G7" s="7"/>
      <c r="H7" s="7"/>
      <c r="I7" s="7"/>
    </row>
    <row r="8" ht="26.5" customHeight="1" spans="2:9">
      <c r="B8" s="6"/>
      <c r="C8" s="7" t="s">
        <v>349</v>
      </c>
      <c r="D8" s="7"/>
      <c r="E8" s="7" t="s">
        <v>350</v>
      </c>
      <c r="F8" s="7"/>
      <c r="G8" s="7"/>
      <c r="H8" s="7"/>
      <c r="I8" s="7"/>
    </row>
    <row r="9" ht="26.5" customHeight="1" spans="2:9">
      <c r="B9" s="6"/>
      <c r="C9" s="8" t="s">
        <v>351</v>
      </c>
      <c r="D9" s="9"/>
      <c r="E9" s="10" t="s">
        <v>352</v>
      </c>
      <c r="F9" s="11"/>
      <c r="G9" s="11"/>
      <c r="H9" s="11"/>
      <c r="I9" s="24"/>
    </row>
    <row r="10" ht="26.5" customHeight="1" spans="2:9">
      <c r="B10" s="6"/>
      <c r="C10" s="7" t="s">
        <v>353</v>
      </c>
      <c r="D10" s="7"/>
      <c r="E10" s="7" t="s">
        <v>354</v>
      </c>
      <c r="F10" s="7"/>
      <c r="G10" s="7"/>
      <c r="H10" s="7"/>
      <c r="I10" s="7"/>
    </row>
    <row r="11" ht="26.5" customHeight="1" spans="2:9">
      <c r="B11" s="6"/>
      <c r="C11" s="6" t="s">
        <v>355</v>
      </c>
      <c r="D11" s="6"/>
      <c r="E11" s="6"/>
      <c r="F11" s="6"/>
      <c r="G11" s="6" t="s">
        <v>356</v>
      </c>
      <c r="H11" s="6" t="s">
        <v>256</v>
      </c>
      <c r="I11" s="6" t="s">
        <v>257</v>
      </c>
    </row>
    <row r="12" ht="26.5" customHeight="1" spans="2:9">
      <c r="B12" s="6"/>
      <c r="C12" s="6"/>
      <c r="D12" s="6"/>
      <c r="E12" s="6"/>
      <c r="F12" s="6"/>
      <c r="G12" s="12">
        <v>24218.07</v>
      </c>
      <c r="H12" s="12">
        <v>24218.07</v>
      </c>
      <c r="I12" s="25"/>
    </row>
    <row r="13" ht="26.5" customHeight="1" spans="2:9">
      <c r="B13" s="13" t="s">
        <v>357</v>
      </c>
      <c r="C13" s="14" t="s">
        <v>358</v>
      </c>
      <c r="D13" s="14"/>
      <c r="E13" s="14"/>
      <c r="F13" s="14"/>
      <c r="G13" s="14"/>
      <c r="H13" s="14"/>
      <c r="I13" s="14"/>
    </row>
    <row r="14" ht="26.5" customHeight="1" spans="2:9">
      <c r="B14" s="15" t="s">
        <v>359</v>
      </c>
      <c r="C14" s="15" t="s">
        <v>261</v>
      </c>
      <c r="D14" s="15" t="s">
        <v>262</v>
      </c>
      <c r="E14" s="15"/>
      <c r="F14" s="15" t="s">
        <v>263</v>
      </c>
      <c r="G14" s="15"/>
      <c r="H14" s="15" t="s">
        <v>360</v>
      </c>
      <c r="I14" s="15"/>
    </row>
    <row r="15" ht="26.5" customHeight="1" spans="2:9">
      <c r="B15" s="15"/>
      <c r="C15" s="16" t="s">
        <v>361</v>
      </c>
      <c r="D15" s="16" t="s">
        <v>266</v>
      </c>
      <c r="E15" s="16"/>
      <c r="F15" s="17" t="s">
        <v>362</v>
      </c>
      <c r="G15" s="18"/>
      <c r="H15" s="17" t="s">
        <v>363</v>
      </c>
      <c r="I15" s="18"/>
    </row>
    <row r="16" ht="26.5" customHeight="1" spans="2:9">
      <c r="B16" s="15"/>
      <c r="C16" s="16"/>
      <c r="D16" s="16"/>
      <c r="E16" s="16"/>
      <c r="F16" s="19" t="s">
        <v>364</v>
      </c>
      <c r="G16" s="20"/>
      <c r="H16" s="19" t="s">
        <v>365</v>
      </c>
      <c r="I16" s="20"/>
    </row>
    <row r="17" ht="26.5" customHeight="1" spans="2:9">
      <c r="B17" s="15"/>
      <c r="C17" s="16"/>
      <c r="D17" s="16"/>
      <c r="E17" s="16"/>
      <c r="F17" s="19" t="s">
        <v>366</v>
      </c>
      <c r="G17" s="20"/>
      <c r="H17" s="19" t="s">
        <v>367</v>
      </c>
      <c r="I17" s="20"/>
    </row>
    <row r="18" ht="26.5" customHeight="1" spans="2:9">
      <c r="B18" s="15"/>
      <c r="C18" s="16"/>
      <c r="D18" s="16"/>
      <c r="E18" s="16"/>
      <c r="F18" s="19" t="s">
        <v>368</v>
      </c>
      <c r="G18" s="20"/>
      <c r="H18" s="19" t="s">
        <v>363</v>
      </c>
      <c r="I18" s="20"/>
    </row>
    <row r="19" ht="26.5" customHeight="1" spans="2:9">
      <c r="B19" s="15"/>
      <c r="C19" s="16"/>
      <c r="D19" s="16"/>
      <c r="E19" s="16"/>
      <c r="F19" s="19" t="s">
        <v>369</v>
      </c>
      <c r="G19" s="20"/>
      <c r="H19" s="19" t="s">
        <v>367</v>
      </c>
      <c r="I19" s="20"/>
    </row>
    <row r="20" ht="26.5" customHeight="1" spans="2:9">
      <c r="B20" s="15"/>
      <c r="C20" s="16"/>
      <c r="D20" s="16"/>
      <c r="E20" s="16"/>
      <c r="F20" s="19" t="s">
        <v>370</v>
      </c>
      <c r="G20" s="20"/>
      <c r="H20" s="19" t="s">
        <v>371</v>
      </c>
      <c r="I20" s="20"/>
    </row>
    <row r="21" ht="26.5" customHeight="1" spans="2:9">
      <c r="B21" s="15"/>
      <c r="C21" s="16"/>
      <c r="D21" s="16"/>
      <c r="E21" s="16"/>
      <c r="F21" s="19" t="s">
        <v>372</v>
      </c>
      <c r="G21" s="20"/>
      <c r="H21" s="19" t="s">
        <v>371</v>
      </c>
      <c r="I21" s="20"/>
    </row>
    <row r="22" ht="26.5" customHeight="1" spans="2:9">
      <c r="B22" s="15"/>
      <c r="C22" s="16"/>
      <c r="D22" s="16"/>
      <c r="E22" s="16"/>
      <c r="F22" s="19" t="s">
        <v>373</v>
      </c>
      <c r="G22" s="20"/>
      <c r="H22" s="19" t="s">
        <v>363</v>
      </c>
      <c r="I22" s="20"/>
    </row>
    <row r="23" ht="26.5" customHeight="1" spans="2:9">
      <c r="B23" s="15"/>
      <c r="C23" s="16"/>
      <c r="D23" s="16"/>
      <c r="E23" s="16"/>
      <c r="F23" s="19" t="s">
        <v>374</v>
      </c>
      <c r="G23" s="20"/>
      <c r="H23" s="19" t="s">
        <v>375</v>
      </c>
      <c r="I23" s="20"/>
    </row>
    <row r="24" ht="26.5" customHeight="1" spans="2:9">
      <c r="B24" s="15"/>
      <c r="C24" s="16"/>
      <c r="D24" s="16" t="s">
        <v>273</v>
      </c>
      <c r="E24" s="16"/>
      <c r="F24" s="17" t="s">
        <v>376</v>
      </c>
      <c r="G24" s="18"/>
      <c r="H24" s="17" t="s">
        <v>296</v>
      </c>
      <c r="I24" s="18"/>
    </row>
    <row r="25" ht="26.5" customHeight="1" spans="2:9">
      <c r="B25" s="15"/>
      <c r="C25" s="16"/>
      <c r="D25" s="16" t="s">
        <v>276</v>
      </c>
      <c r="E25" s="16"/>
      <c r="F25" s="17" t="s">
        <v>377</v>
      </c>
      <c r="G25" s="17"/>
      <c r="H25" s="17" t="s">
        <v>296</v>
      </c>
      <c r="I25" s="17"/>
    </row>
    <row r="26" ht="26.5" customHeight="1" spans="2:9">
      <c r="B26" s="15"/>
      <c r="C26" s="16"/>
      <c r="D26" s="16" t="s">
        <v>279</v>
      </c>
      <c r="E26" s="16"/>
      <c r="F26" s="17" t="s">
        <v>378</v>
      </c>
      <c r="G26" s="17"/>
      <c r="H26" s="21">
        <v>0.1</v>
      </c>
      <c r="I26" s="17"/>
    </row>
    <row r="27" ht="26.5" customHeight="1" spans="2:9">
      <c r="B27" s="15"/>
      <c r="C27" s="16" t="s">
        <v>379</v>
      </c>
      <c r="D27" s="16" t="s">
        <v>283</v>
      </c>
      <c r="E27" s="16"/>
      <c r="F27" s="17" t="s">
        <v>380</v>
      </c>
      <c r="G27" s="17"/>
      <c r="H27" s="17" t="s">
        <v>296</v>
      </c>
      <c r="I27" s="17"/>
    </row>
    <row r="28" ht="26.5" customHeight="1" spans="2:9">
      <c r="B28" s="15"/>
      <c r="C28" s="16" t="s">
        <v>286</v>
      </c>
      <c r="D28" s="16" t="s">
        <v>287</v>
      </c>
      <c r="E28" s="16"/>
      <c r="F28" s="17" t="s">
        <v>300</v>
      </c>
      <c r="G28" s="17"/>
      <c r="H28" s="17" t="s">
        <v>381</v>
      </c>
      <c r="I28" s="17"/>
    </row>
    <row r="29" ht="45" customHeight="1" spans="2:9">
      <c r="B29" s="22" t="s">
        <v>382</v>
      </c>
      <c r="C29" s="22"/>
      <c r="D29" s="22"/>
      <c r="E29" s="22"/>
      <c r="F29" s="22"/>
      <c r="G29" s="22"/>
      <c r="H29" s="22"/>
      <c r="I29" s="22"/>
    </row>
    <row r="30" ht="16.35" customHeight="1" spans="2:3">
      <c r="B30" s="23"/>
      <c r="C30" s="23"/>
    </row>
    <row r="31" ht="16.35" customHeight="1" spans="2:2">
      <c r="B31" s="23"/>
    </row>
    <row r="32" ht="16.35" customHeight="1" spans="2:16">
      <c r="B32" s="23"/>
      <c r="P32" s="26"/>
    </row>
    <row r="33" ht="16.35" customHeight="1" spans="2:2">
      <c r="B33" s="23"/>
    </row>
    <row r="34" ht="16.35" customHeight="1" spans="2:9">
      <c r="B34" s="23"/>
      <c r="C34" s="23"/>
      <c r="D34" s="23"/>
      <c r="E34" s="23"/>
      <c r="F34" s="23"/>
      <c r="G34" s="23"/>
      <c r="H34" s="23"/>
      <c r="I34" s="23"/>
    </row>
    <row r="35" ht="16.35" customHeight="1" spans="2:9">
      <c r="B35" s="23"/>
      <c r="C35" s="23"/>
      <c r="D35" s="23"/>
      <c r="E35" s="23"/>
      <c r="F35" s="23"/>
      <c r="G35" s="23"/>
      <c r="H35" s="23"/>
      <c r="I35" s="23"/>
    </row>
    <row r="36" ht="16.35" customHeight="1" spans="2:9">
      <c r="B36" s="23"/>
      <c r="C36" s="23"/>
      <c r="D36" s="23"/>
      <c r="E36" s="23"/>
      <c r="F36" s="23"/>
      <c r="G36" s="23"/>
      <c r="H36" s="23"/>
      <c r="I36" s="23"/>
    </row>
    <row r="37" ht="16.35" customHeight="1" spans="2:9">
      <c r="B37" s="23"/>
      <c r="C37" s="23"/>
      <c r="D37" s="23"/>
      <c r="E37" s="23"/>
      <c r="F37" s="23"/>
      <c r="G37" s="23"/>
      <c r="H37" s="23"/>
      <c r="I37" s="2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B29:I29"/>
    <mergeCell ref="B5:B12"/>
    <mergeCell ref="B14:B28"/>
    <mergeCell ref="C15:C26"/>
    <mergeCell ref="C11:F12"/>
    <mergeCell ref="D15:E2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style="89" customWidth="1"/>
    <col min="2" max="2" width="16.825" style="89" customWidth="1"/>
    <col min="3" max="3" width="27.875" style="89" customWidth="1"/>
    <col min="4" max="4" width="15.375" style="89" customWidth="1"/>
    <col min="5" max="14" width="13" style="89" customWidth="1"/>
    <col min="15" max="15" width="1.53333333333333" style="89" customWidth="1"/>
    <col min="16" max="16" width="9.76666666666667" style="89" customWidth="1"/>
    <col min="17" max="16384" width="10" style="89"/>
  </cols>
  <sheetData>
    <row r="1" ht="25" customHeight="1" spans="1:15">
      <c r="A1" s="90"/>
      <c r="B1" s="2"/>
      <c r="C1" s="91"/>
      <c r="D1" s="157"/>
      <c r="E1" s="157"/>
      <c r="F1" s="157"/>
      <c r="G1" s="91"/>
      <c r="H1" s="91"/>
      <c r="I1" s="91"/>
      <c r="L1" s="91"/>
      <c r="M1" s="91"/>
      <c r="N1" s="92" t="s">
        <v>57</v>
      </c>
      <c r="O1" s="138"/>
    </row>
    <row r="2" ht="22.8" customHeight="1" spans="1:15">
      <c r="A2" s="90"/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38" t="s">
        <v>3</v>
      </c>
    </row>
    <row r="3" ht="19.55" customHeight="1" spans="1:15">
      <c r="A3" s="94"/>
      <c r="B3" s="95" t="s">
        <v>5</v>
      </c>
      <c r="C3" s="95"/>
      <c r="D3" s="94"/>
      <c r="E3" s="94"/>
      <c r="F3" s="141"/>
      <c r="G3" s="94"/>
      <c r="H3" s="141"/>
      <c r="I3" s="141"/>
      <c r="J3" s="141"/>
      <c r="K3" s="141"/>
      <c r="L3" s="141"/>
      <c r="M3" s="141"/>
      <c r="N3" s="96" t="s">
        <v>6</v>
      </c>
      <c r="O3" s="162"/>
    </row>
    <row r="4" ht="24.4" customHeight="1" spans="1:15">
      <c r="A4" s="97"/>
      <c r="B4" s="81" t="s">
        <v>9</v>
      </c>
      <c r="C4" s="81"/>
      <c r="D4" s="81" t="s">
        <v>59</v>
      </c>
      <c r="E4" s="81" t="s">
        <v>60</v>
      </c>
      <c r="F4" s="81" t="s">
        <v>61</v>
      </c>
      <c r="G4" s="81" t="s">
        <v>62</v>
      </c>
      <c r="H4" s="81" t="s">
        <v>63</v>
      </c>
      <c r="I4" s="81" t="s">
        <v>64</v>
      </c>
      <c r="J4" s="81" t="s">
        <v>65</v>
      </c>
      <c r="K4" s="81" t="s">
        <v>66</v>
      </c>
      <c r="L4" s="81" t="s">
        <v>67</v>
      </c>
      <c r="M4" s="81" t="s">
        <v>68</v>
      </c>
      <c r="N4" s="81" t="s">
        <v>69</v>
      </c>
      <c r="O4" s="164"/>
    </row>
    <row r="5" ht="24.4" customHeight="1" spans="1:15">
      <c r="A5" s="97"/>
      <c r="B5" s="81" t="s">
        <v>70</v>
      </c>
      <c r="C5" s="166" t="s">
        <v>71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164"/>
    </row>
    <row r="6" ht="24.4" customHeight="1" spans="1:15">
      <c r="A6" s="97"/>
      <c r="B6" s="81"/>
      <c r="C6" s="166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164"/>
    </row>
    <row r="7" ht="27" customHeight="1" spans="1:15">
      <c r="A7" s="98"/>
      <c r="B7" s="66"/>
      <c r="C7" s="66" t="s">
        <v>72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65"/>
    </row>
    <row r="8" ht="27" customHeight="1" spans="1:15">
      <c r="A8" s="98"/>
      <c r="B8" s="82">
        <v>305001</v>
      </c>
      <c r="C8" s="82" t="s">
        <v>0</v>
      </c>
      <c r="D8" s="69">
        <f>F8+G8</f>
        <v>97513401.55</v>
      </c>
      <c r="E8" s="69"/>
      <c r="F8" s="167">
        <v>77513401.55</v>
      </c>
      <c r="G8" s="167">
        <v>20000000</v>
      </c>
      <c r="H8" s="69"/>
      <c r="I8" s="69"/>
      <c r="J8" s="69"/>
      <c r="K8" s="69"/>
      <c r="L8" s="69"/>
      <c r="M8" s="69"/>
      <c r="N8" s="69"/>
      <c r="O8" s="165"/>
    </row>
    <row r="9" ht="29" customHeight="1" spans="1:15">
      <c r="A9" s="98"/>
      <c r="B9" s="66"/>
      <c r="C9" s="66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165"/>
    </row>
    <row r="10" ht="27" customHeight="1" spans="1:15">
      <c r="A10" s="98"/>
      <c r="B10" s="66"/>
      <c r="C10" s="66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165"/>
    </row>
    <row r="11" ht="27" customHeight="1" spans="1:15">
      <c r="A11" s="98"/>
      <c r="B11" s="66"/>
      <c r="C11" s="66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165"/>
    </row>
    <row r="12" ht="27" customHeight="1" spans="1:15">
      <c r="A12" s="98"/>
      <c r="B12" s="66"/>
      <c r="C12" s="66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165"/>
    </row>
    <row r="13" ht="27" customHeight="1" spans="1:15">
      <c r="A13" s="98"/>
      <c r="B13" s="66"/>
      <c r="C13" s="6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165"/>
    </row>
    <row r="14" ht="27" customHeight="1" spans="1:15">
      <c r="A14" s="98"/>
      <c r="B14" s="66"/>
      <c r="C14" s="66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165"/>
    </row>
    <row r="15" ht="27" customHeight="1" spans="1:15">
      <c r="A15" s="98"/>
      <c r="B15" s="66"/>
      <c r="C15" s="66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165"/>
    </row>
    <row r="16" ht="27" customHeight="1" spans="1:15">
      <c r="A16" s="98"/>
      <c r="B16" s="66"/>
      <c r="C16" s="66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165"/>
    </row>
    <row r="17" ht="27" customHeight="1" spans="1:15">
      <c r="A17" s="98"/>
      <c r="B17" s="66"/>
      <c r="C17" s="66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165"/>
    </row>
    <row r="18" ht="27" customHeight="1" spans="1:15">
      <c r="A18" s="98"/>
      <c r="B18" s="66"/>
      <c r="C18" s="66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165"/>
    </row>
    <row r="19" ht="27" customHeight="1" spans="1:15">
      <c r="A19" s="98"/>
      <c r="B19" s="66"/>
      <c r="C19" s="66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65"/>
    </row>
    <row r="20" ht="27" customHeight="1" spans="1:15">
      <c r="A20" s="98"/>
      <c r="B20" s="66"/>
      <c r="C20" s="66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65"/>
    </row>
    <row r="21" ht="27" customHeight="1" spans="1:15">
      <c r="A21" s="98"/>
      <c r="B21" s="66"/>
      <c r="C21" s="66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65"/>
    </row>
    <row r="22" ht="27" customHeight="1" spans="1:15">
      <c r="A22" s="98"/>
      <c r="B22" s="66"/>
      <c r="C22" s="66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65"/>
    </row>
    <row r="23" ht="27" customHeight="1" spans="1:15">
      <c r="A23" s="98"/>
      <c r="B23" s="66"/>
      <c r="C23" s="66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165"/>
    </row>
    <row r="24" ht="27" customHeight="1" spans="1:15">
      <c r="A24" s="98"/>
      <c r="B24" s="66"/>
      <c r="C24" s="66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165"/>
    </row>
    <row r="25" ht="27" customHeight="1" spans="1:15">
      <c r="A25" s="98"/>
      <c r="B25" s="66"/>
      <c r="C25" s="66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16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pane ySplit="6" topLeftCell="A16" activePane="bottomLeft" state="frozen"/>
      <selection/>
      <selection pane="bottomLeft" activeCell="F32" sqref="F32"/>
    </sheetView>
  </sheetViews>
  <sheetFormatPr defaultColWidth="10" defaultRowHeight="13.5"/>
  <cols>
    <col min="1" max="1" width="1.53333333333333" style="89" customWidth="1"/>
    <col min="2" max="4" width="6.15833333333333" style="89" customWidth="1"/>
    <col min="5" max="5" width="16.825" style="89" customWidth="1"/>
    <col min="6" max="6" width="38" style="89" customWidth="1"/>
    <col min="7" max="10" width="16.4166666666667" style="89" customWidth="1"/>
    <col min="11" max="11" width="22.9333333333333" style="89" customWidth="1"/>
    <col min="12" max="12" width="1.53333333333333" style="89" customWidth="1"/>
    <col min="13" max="14" width="9.76666666666667" style="89" customWidth="1"/>
    <col min="15" max="16384" width="10" style="89"/>
  </cols>
  <sheetData>
    <row r="1" ht="25" customHeight="1" spans="1:12">
      <c r="A1" s="90"/>
      <c r="B1" s="2"/>
      <c r="C1" s="2"/>
      <c r="D1" s="2"/>
      <c r="E1" s="91"/>
      <c r="F1" s="91"/>
      <c r="G1" s="157"/>
      <c r="H1" s="157"/>
      <c r="I1" s="157"/>
      <c r="J1" s="157"/>
      <c r="K1" s="92" t="s">
        <v>73</v>
      </c>
      <c r="L1" s="138"/>
    </row>
    <row r="2" ht="22.8" customHeight="1" spans="1:12">
      <c r="A2" s="90"/>
      <c r="B2" s="93" t="s">
        <v>74</v>
      </c>
      <c r="C2" s="93"/>
      <c r="D2" s="93"/>
      <c r="E2" s="93"/>
      <c r="F2" s="93"/>
      <c r="G2" s="93"/>
      <c r="H2" s="93"/>
      <c r="I2" s="93"/>
      <c r="J2" s="93"/>
      <c r="K2" s="93"/>
      <c r="L2" s="138" t="s">
        <v>3</v>
      </c>
    </row>
    <row r="3" ht="19.55" customHeight="1" spans="1:12">
      <c r="A3" s="94"/>
      <c r="B3" s="95" t="s">
        <v>5</v>
      </c>
      <c r="C3" s="95"/>
      <c r="D3" s="95"/>
      <c r="E3" s="95"/>
      <c r="F3" s="95"/>
      <c r="G3" s="94"/>
      <c r="H3" s="94"/>
      <c r="I3" s="141"/>
      <c r="J3" s="141"/>
      <c r="K3" s="96" t="s">
        <v>6</v>
      </c>
      <c r="L3" s="162"/>
    </row>
    <row r="4" ht="24.4" customHeight="1" spans="1:12">
      <c r="A4" s="138"/>
      <c r="B4" s="66" t="s">
        <v>9</v>
      </c>
      <c r="C4" s="66"/>
      <c r="D4" s="66"/>
      <c r="E4" s="66"/>
      <c r="F4" s="66"/>
      <c r="G4" s="66" t="s">
        <v>59</v>
      </c>
      <c r="H4" s="66" t="s">
        <v>75</v>
      </c>
      <c r="I4" s="66" t="s">
        <v>76</v>
      </c>
      <c r="J4" s="66" t="s">
        <v>77</v>
      </c>
      <c r="K4" s="66" t="s">
        <v>78</v>
      </c>
      <c r="L4" s="163"/>
    </row>
    <row r="5" ht="24.4" customHeight="1" spans="1:12">
      <c r="A5" s="97"/>
      <c r="B5" s="66" t="s">
        <v>79</v>
      </c>
      <c r="C5" s="66"/>
      <c r="D5" s="66"/>
      <c r="E5" s="66" t="s">
        <v>70</v>
      </c>
      <c r="F5" s="66" t="s">
        <v>71</v>
      </c>
      <c r="G5" s="66"/>
      <c r="H5" s="66"/>
      <c r="I5" s="66"/>
      <c r="J5" s="66"/>
      <c r="K5" s="66"/>
      <c r="L5" s="163"/>
    </row>
    <row r="6" ht="24.4" customHeight="1" spans="1:12">
      <c r="A6" s="97"/>
      <c r="B6" s="66" t="s">
        <v>80</v>
      </c>
      <c r="C6" s="66" t="s">
        <v>81</v>
      </c>
      <c r="D6" s="66" t="s">
        <v>82</v>
      </c>
      <c r="E6" s="66"/>
      <c r="F6" s="66"/>
      <c r="G6" s="66"/>
      <c r="H6" s="66"/>
      <c r="I6" s="66"/>
      <c r="J6" s="66"/>
      <c r="K6" s="66"/>
      <c r="L6" s="164"/>
    </row>
    <row r="7" ht="27" customHeight="1" spans="1:12">
      <c r="A7" s="98"/>
      <c r="B7" s="66"/>
      <c r="C7" s="66"/>
      <c r="D7" s="66"/>
      <c r="E7" s="66"/>
      <c r="F7" s="66" t="s">
        <v>72</v>
      </c>
      <c r="G7" s="158">
        <v>97513401.55</v>
      </c>
      <c r="H7" s="158">
        <v>13661979.75</v>
      </c>
      <c r="I7" s="158">
        <v>83851421.8</v>
      </c>
      <c r="J7" s="69"/>
      <c r="K7" s="69"/>
      <c r="L7" s="165"/>
    </row>
    <row r="8" ht="27" customHeight="1" spans="1:12">
      <c r="A8" s="98"/>
      <c r="B8" s="66">
        <v>208</v>
      </c>
      <c r="C8" s="66"/>
      <c r="D8" s="66"/>
      <c r="E8" s="99">
        <v>305001</v>
      </c>
      <c r="F8" s="83" t="s">
        <v>83</v>
      </c>
      <c r="G8" s="84">
        <v>2821043.93</v>
      </c>
      <c r="H8" s="84">
        <v>2821043.93</v>
      </c>
      <c r="I8" s="159"/>
      <c r="J8" s="69"/>
      <c r="K8" s="69"/>
      <c r="L8" s="165"/>
    </row>
    <row r="9" ht="27" customHeight="1" spans="1:12">
      <c r="A9" s="98"/>
      <c r="B9" s="66">
        <v>208</v>
      </c>
      <c r="C9" s="85" t="s">
        <v>84</v>
      </c>
      <c r="D9" s="66"/>
      <c r="E9" s="99">
        <v>305001</v>
      </c>
      <c r="F9" s="83" t="s">
        <v>85</v>
      </c>
      <c r="G9" s="84">
        <v>2821043.93</v>
      </c>
      <c r="H9" s="84">
        <v>2821043.93</v>
      </c>
      <c r="I9" s="159"/>
      <c r="J9" s="69"/>
      <c r="K9" s="69"/>
      <c r="L9" s="165"/>
    </row>
    <row r="10" ht="27" customHeight="1" spans="1:12">
      <c r="A10" s="98"/>
      <c r="B10" s="66">
        <v>208</v>
      </c>
      <c r="C10" s="85" t="s">
        <v>84</v>
      </c>
      <c r="D10" s="85" t="s">
        <v>86</v>
      </c>
      <c r="E10" s="99">
        <v>305001</v>
      </c>
      <c r="F10" s="83" t="s">
        <v>87</v>
      </c>
      <c r="G10" s="84">
        <v>1746573.79</v>
      </c>
      <c r="H10" s="84">
        <v>1746573.79</v>
      </c>
      <c r="I10" s="159"/>
      <c r="J10" s="69"/>
      <c r="K10" s="69"/>
      <c r="L10" s="165"/>
    </row>
    <row r="11" ht="27" customHeight="1" spans="1:12">
      <c r="A11" s="98"/>
      <c r="B11" s="66">
        <v>208</v>
      </c>
      <c r="C11" s="85" t="s">
        <v>84</v>
      </c>
      <c r="D11" s="85" t="s">
        <v>84</v>
      </c>
      <c r="E11" s="99">
        <v>305001</v>
      </c>
      <c r="F11" s="83" t="s">
        <v>88</v>
      </c>
      <c r="G11" s="84">
        <v>1074470.14</v>
      </c>
      <c r="H11" s="84">
        <v>1074470.14</v>
      </c>
      <c r="I11" s="159"/>
      <c r="J11" s="69"/>
      <c r="K11" s="69"/>
      <c r="L11" s="165"/>
    </row>
    <row r="12" ht="27" customHeight="1" spans="1:12">
      <c r="A12" s="98"/>
      <c r="B12" s="66">
        <v>210</v>
      </c>
      <c r="C12" s="66"/>
      <c r="D12" s="66"/>
      <c r="E12" s="99">
        <v>305001</v>
      </c>
      <c r="F12" s="83" t="s">
        <v>89</v>
      </c>
      <c r="G12" s="84">
        <v>640019.02</v>
      </c>
      <c r="H12" s="84">
        <v>640019.02</v>
      </c>
      <c r="I12" s="159"/>
      <c r="J12" s="69"/>
      <c r="K12" s="69"/>
      <c r="L12" s="165"/>
    </row>
    <row r="13" ht="27" customHeight="1" spans="1:12">
      <c r="A13" s="98"/>
      <c r="B13" s="66">
        <v>210</v>
      </c>
      <c r="C13" s="66">
        <v>11</v>
      </c>
      <c r="D13" s="66"/>
      <c r="E13" s="99">
        <v>305001</v>
      </c>
      <c r="F13" s="83" t="s">
        <v>90</v>
      </c>
      <c r="G13" s="84">
        <v>640019.02</v>
      </c>
      <c r="H13" s="84">
        <v>640019.02</v>
      </c>
      <c r="I13" s="159"/>
      <c r="J13" s="69"/>
      <c r="K13" s="69"/>
      <c r="L13" s="165"/>
    </row>
    <row r="14" ht="27" customHeight="1" spans="1:12">
      <c r="A14" s="98"/>
      <c r="B14" s="66">
        <v>210</v>
      </c>
      <c r="C14" s="66">
        <v>11</v>
      </c>
      <c r="D14" s="85" t="s">
        <v>86</v>
      </c>
      <c r="E14" s="99">
        <v>305001</v>
      </c>
      <c r="F14" s="83" t="s">
        <v>91</v>
      </c>
      <c r="G14" s="84">
        <v>578819.02</v>
      </c>
      <c r="H14" s="84">
        <v>578819.02</v>
      </c>
      <c r="I14" s="159"/>
      <c r="J14" s="69"/>
      <c r="K14" s="69"/>
      <c r="L14" s="165"/>
    </row>
    <row r="15" ht="27" customHeight="1" spans="1:12">
      <c r="A15" s="98"/>
      <c r="B15" s="66">
        <v>210</v>
      </c>
      <c r="C15" s="66">
        <v>11</v>
      </c>
      <c r="D15" s="85" t="s">
        <v>92</v>
      </c>
      <c r="E15" s="99">
        <v>305001</v>
      </c>
      <c r="F15" s="83" t="s">
        <v>93</v>
      </c>
      <c r="G15" s="84">
        <v>61200</v>
      </c>
      <c r="H15" s="84">
        <v>61200</v>
      </c>
      <c r="I15" s="159"/>
      <c r="J15" s="69"/>
      <c r="K15" s="69"/>
      <c r="L15" s="165"/>
    </row>
    <row r="16" ht="27" customHeight="1" spans="1:12">
      <c r="A16" s="98"/>
      <c r="B16" s="66">
        <v>212</v>
      </c>
      <c r="C16" s="66"/>
      <c r="D16" s="66"/>
      <c r="E16" s="99">
        <v>305001</v>
      </c>
      <c r="F16" s="83" t="s">
        <v>94</v>
      </c>
      <c r="G16" s="84">
        <v>20000000</v>
      </c>
      <c r="H16" s="159"/>
      <c r="I16" s="84">
        <v>20000000</v>
      </c>
      <c r="J16" s="69"/>
      <c r="K16" s="69"/>
      <c r="L16" s="165"/>
    </row>
    <row r="17" ht="27" customHeight="1" spans="1:12">
      <c r="A17" s="98"/>
      <c r="B17" s="66">
        <v>212</v>
      </c>
      <c r="C17" s="66">
        <v>13</v>
      </c>
      <c r="D17" s="66"/>
      <c r="E17" s="99">
        <v>305001</v>
      </c>
      <c r="F17" s="83" t="s">
        <v>95</v>
      </c>
      <c r="G17" s="84">
        <v>20000000</v>
      </c>
      <c r="H17" s="159"/>
      <c r="I17" s="84">
        <v>20000000</v>
      </c>
      <c r="J17" s="69"/>
      <c r="K17" s="69"/>
      <c r="L17" s="165"/>
    </row>
    <row r="18" ht="27" customHeight="1" spans="1:12">
      <c r="A18" s="98"/>
      <c r="B18" s="66">
        <v>212</v>
      </c>
      <c r="C18" s="66">
        <v>13</v>
      </c>
      <c r="D18" s="85" t="s">
        <v>86</v>
      </c>
      <c r="E18" s="99">
        <v>305001</v>
      </c>
      <c r="F18" s="83" t="s">
        <v>96</v>
      </c>
      <c r="G18" s="84">
        <v>20000000</v>
      </c>
      <c r="H18" s="159"/>
      <c r="I18" s="84">
        <v>20000000</v>
      </c>
      <c r="J18" s="69"/>
      <c r="K18" s="69"/>
      <c r="L18" s="165"/>
    </row>
    <row r="19" ht="27" customHeight="1" spans="1:12">
      <c r="A19" s="98"/>
      <c r="B19" s="66">
        <v>213</v>
      </c>
      <c r="C19" s="66"/>
      <c r="D19" s="66"/>
      <c r="E19" s="99">
        <v>305001</v>
      </c>
      <c r="F19" s="83" t="s">
        <v>97</v>
      </c>
      <c r="G19" s="84">
        <v>63000000</v>
      </c>
      <c r="H19" s="159"/>
      <c r="I19" s="84">
        <v>63000000</v>
      </c>
      <c r="J19" s="69"/>
      <c r="K19" s="69"/>
      <c r="L19" s="165"/>
    </row>
    <row r="20" ht="27" customHeight="1" spans="1:12">
      <c r="A20" s="98"/>
      <c r="B20" s="66">
        <v>213</v>
      </c>
      <c r="C20" s="85" t="s">
        <v>86</v>
      </c>
      <c r="D20" s="66"/>
      <c r="E20" s="99">
        <v>305001</v>
      </c>
      <c r="F20" s="83" t="s">
        <v>98</v>
      </c>
      <c r="G20" s="84">
        <v>63000000</v>
      </c>
      <c r="H20" s="159"/>
      <c r="I20" s="84">
        <v>63000000</v>
      </c>
      <c r="J20" s="69"/>
      <c r="K20" s="69"/>
      <c r="L20" s="165"/>
    </row>
    <row r="21" ht="27" customHeight="1" spans="1:12">
      <c r="A21" s="98"/>
      <c r="B21" s="66">
        <v>213</v>
      </c>
      <c r="C21" s="85" t="s">
        <v>86</v>
      </c>
      <c r="D21" s="66">
        <v>26</v>
      </c>
      <c r="E21" s="99">
        <v>305001</v>
      </c>
      <c r="F21" s="83" t="s">
        <v>99</v>
      </c>
      <c r="G21" s="84">
        <v>63000000</v>
      </c>
      <c r="H21" s="159"/>
      <c r="I21" s="84">
        <v>63000000</v>
      </c>
      <c r="J21" s="69"/>
      <c r="K21" s="69"/>
      <c r="L21" s="165"/>
    </row>
    <row r="22" ht="27" customHeight="1" spans="1:12">
      <c r="A22" s="98"/>
      <c r="B22" s="66">
        <v>214</v>
      </c>
      <c r="C22" s="66"/>
      <c r="D22" s="66"/>
      <c r="E22" s="99">
        <v>305001</v>
      </c>
      <c r="F22" s="83" t="s">
        <v>100</v>
      </c>
      <c r="G22" s="84">
        <v>10150783.68</v>
      </c>
      <c r="H22" s="84">
        <v>9299361.88</v>
      </c>
      <c r="I22" s="84">
        <v>851421.8</v>
      </c>
      <c r="J22" s="69"/>
      <c r="K22" s="69"/>
      <c r="L22" s="165"/>
    </row>
    <row r="23" ht="27" customHeight="1" spans="1:12">
      <c r="A23" s="98"/>
      <c r="B23" s="66">
        <v>214</v>
      </c>
      <c r="C23" s="85" t="s">
        <v>86</v>
      </c>
      <c r="D23" s="66"/>
      <c r="E23" s="99">
        <v>305001</v>
      </c>
      <c r="F23" s="83" t="s">
        <v>101</v>
      </c>
      <c r="G23" s="84">
        <v>10150783.68</v>
      </c>
      <c r="H23" s="84">
        <v>9299361.88</v>
      </c>
      <c r="I23" s="84">
        <v>851421.8</v>
      </c>
      <c r="J23" s="69"/>
      <c r="K23" s="69"/>
      <c r="L23" s="165"/>
    </row>
    <row r="24" ht="27" customHeight="1" spans="1:12">
      <c r="A24" s="98"/>
      <c r="B24" s="66">
        <v>214</v>
      </c>
      <c r="C24" s="85" t="s">
        <v>86</v>
      </c>
      <c r="D24" s="85" t="s">
        <v>86</v>
      </c>
      <c r="E24" s="99">
        <v>305001</v>
      </c>
      <c r="F24" s="83" t="s">
        <v>102</v>
      </c>
      <c r="G24" s="84">
        <v>9299361.88</v>
      </c>
      <c r="H24" s="84">
        <v>9299361.88</v>
      </c>
      <c r="I24" s="159"/>
      <c r="J24" s="69"/>
      <c r="K24" s="69"/>
      <c r="L24" s="165"/>
    </row>
    <row r="25" ht="27" customHeight="1" spans="1:12">
      <c r="A25" s="98"/>
      <c r="B25" s="66">
        <v>214</v>
      </c>
      <c r="C25" s="85" t="s">
        <v>86</v>
      </c>
      <c r="D25" s="85" t="s">
        <v>103</v>
      </c>
      <c r="E25" s="99">
        <v>305001</v>
      </c>
      <c r="F25" s="83" t="s">
        <v>104</v>
      </c>
      <c r="G25" s="84">
        <v>371421.8</v>
      </c>
      <c r="H25" s="159"/>
      <c r="I25" s="84">
        <v>371421.8</v>
      </c>
      <c r="J25" s="69"/>
      <c r="K25" s="69"/>
      <c r="L25" s="165"/>
    </row>
    <row r="26" ht="27" customHeight="1" spans="1:12">
      <c r="A26" s="98"/>
      <c r="B26" s="66">
        <v>214</v>
      </c>
      <c r="C26" s="85" t="s">
        <v>86</v>
      </c>
      <c r="D26" s="85" t="s">
        <v>105</v>
      </c>
      <c r="E26" s="99">
        <v>305001</v>
      </c>
      <c r="F26" s="83" t="s">
        <v>106</v>
      </c>
      <c r="G26" s="84">
        <v>400000</v>
      </c>
      <c r="H26" s="159"/>
      <c r="I26" s="84">
        <v>400000</v>
      </c>
      <c r="J26" s="69"/>
      <c r="K26" s="69"/>
      <c r="L26" s="165"/>
    </row>
    <row r="27" ht="27" customHeight="1" spans="1:12">
      <c r="A27" s="98"/>
      <c r="B27" s="66">
        <v>214</v>
      </c>
      <c r="C27" s="85" t="s">
        <v>86</v>
      </c>
      <c r="D27" s="85" t="s">
        <v>107</v>
      </c>
      <c r="E27" s="99">
        <v>305001</v>
      </c>
      <c r="F27" s="83" t="s">
        <v>108</v>
      </c>
      <c r="G27" s="84">
        <v>80000</v>
      </c>
      <c r="H27" s="159"/>
      <c r="I27" s="84">
        <v>80000</v>
      </c>
      <c r="J27" s="69"/>
      <c r="K27" s="69"/>
      <c r="L27" s="165"/>
    </row>
    <row r="28" ht="27" customHeight="1" spans="1:12">
      <c r="A28" s="98"/>
      <c r="B28" s="66">
        <v>221</v>
      </c>
      <c r="C28" s="66"/>
      <c r="D28" s="66"/>
      <c r="E28" s="99">
        <v>305001</v>
      </c>
      <c r="F28" s="83" t="s">
        <v>109</v>
      </c>
      <c r="G28" s="84">
        <v>901554.92</v>
      </c>
      <c r="H28" s="84">
        <v>901554.92</v>
      </c>
      <c r="I28" s="159"/>
      <c r="J28" s="69"/>
      <c r="K28" s="69"/>
      <c r="L28" s="165"/>
    </row>
    <row r="29" ht="27" customHeight="1" spans="1:12">
      <c r="A29" s="98"/>
      <c r="B29" s="66">
        <v>221</v>
      </c>
      <c r="C29" s="85" t="s">
        <v>103</v>
      </c>
      <c r="D29" s="66"/>
      <c r="E29" s="99">
        <v>305001</v>
      </c>
      <c r="F29" s="83" t="s">
        <v>110</v>
      </c>
      <c r="G29" s="84">
        <v>901554.92</v>
      </c>
      <c r="H29" s="84">
        <v>901554.92</v>
      </c>
      <c r="I29" s="159"/>
      <c r="J29" s="69"/>
      <c r="K29" s="69"/>
      <c r="L29" s="165"/>
    </row>
    <row r="30" ht="27" customHeight="1" spans="1:12">
      <c r="A30" s="97"/>
      <c r="B30" s="66">
        <v>221</v>
      </c>
      <c r="C30" s="85" t="s">
        <v>103</v>
      </c>
      <c r="D30" s="85" t="s">
        <v>86</v>
      </c>
      <c r="E30" s="99">
        <v>305001</v>
      </c>
      <c r="F30" s="83" t="s">
        <v>111</v>
      </c>
      <c r="G30" s="84">
        <v>901554.92</v>
      </c>
      <c r="H30" s="84">
        <v>901554.92</v>
      </c>
      <c r="I30" s="159"/>
      <c r="J30" s="71"/>
      <c r="K30" s="71"/>
      <c r="L30" s="163"/>
    </row>
    <row r="31" ht="27" customHeight="1" spans="1:12">
      <c r="A31" s="97"/>
      <c r="B31" s="70"/>
      <c r="C31" s="70"/>
      <c r="D31" s="70"/>
      <c r="E31" s="160"/>
      <c r="F31" s="83"/>
      <c r="G31" s="161"/>
      <c r="H31" s="71"/>
      <c r="I31" s="71"/>
      <c r="J31" s="71"/>
      <c r="K31" s="71"/>
      <c r="L31" s="163"/>
    </row>
    <row r="32" ht="27" customHeight="1" spans="1:12">
      <c r="A32" s="97"/>
      <c r="B32" s="70"/>
      <c r="C32" s="70"/>
      <c r="D32" s="70"/>
      <c r="E32" s="160"/>
      <c r="F32" s="83"/>
      <c r="G32" s="161"/>
      <c r="H32" s="71"/>
      <c r="I32" s="71"/>
      <c r="J32" s="71"/>
      <c r="K32" s="71"/>
      <c r="L32" s="16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H22" sqref="H22"/>
    </sheetView>
  </sheetViews>
  <sheetFormatPr defaultColWidth="10" defaultRowHeight="13.5"/>
  <cols>
    <col min="1" max="1" width="1.53333333333333" style="102" customWidth="1"/>
    <col min="2" max="2" width="33.3416666666667" style="102" customWidth="1"/>
    <col min="3" max="3" width="16.4083333333333" style="102" customWidth="1"/>
    <col min="4" max="4" width="33.3416666666667" style="102" customWidth="1"/>
    <col min="5" max="7" width="16.4083333333333" style="102" customWidth="1"/>
    <col min="8" max="8" width="18.2916666666667" style="102" customWidth="1"/>
    <col min="9" max="9" width="1.53333333333333" style="102" customWidth="1"/>
    <col min="10" max="11" width="9.76666666666667" style="102" customWidth="1"/>
    <col min="12" max="16384" width="10" style="102"/>
  </cols>
  <sheetData>
    <row r="1" s="102" customFormat="1" ht="14.2" customHeight="1" spans="1:9">
      <c r="A1" s="147"/>
      <c r="B1" s="103"/>
      <c r="C1" s="148"/>
      <c r="D1" s="148"/>
      <c r="E1" s="104"/>
      <c r="F1" s="104"/>
      <c r="G1" s="104"/>
      <c r="H1" s="149" t="s">
        <v>112</v>
      </c>
      <c r="I1" s="155" t="s">
        <v>3</v>
      </c>
    </row>
    <row r="2" s="102" customFormat="1" ht="19.9" customHeight="1" spans="1:9">
      <c r="A2" s="148"/>
      <c r="B2" s="150" t="s">
        <v>113</v>
      </c>
      <c r="C2" s="150"/>
      <c r="D2" s="150"/>
      <c r="E2" s="150"/>
      <c r="F2" s="150"/>
      <c r="G2" s="150"/>
      <c r="H2" s="150"/>
      <c r="I2" s="155"/>
    </row>
    <row r="3" s="102" customFormat="1" ht="17.05" customHeight="1" spans="1:9">
      <c r="A3" s="151"/>
      <c r="B3" s="109" t="s">
        <v>5</v>
      </c>
      <c r="C3" s="109"/>
      <c r="D3" s="126"/>
      <c r="E3" s="126"/>
      <c r="F3" s="126"/>
      <c r="G3" s="126"/>
      <c r="H3" s="152" t="s">
        <v>6</v>
      </c>
      <c r="I3" s="156"/>
    </row>
    <row r="4" s="102" customFormat="1" ht="21.35" customHeight="1" spans="1:9">
      <c r="A4" s="153"/>
      <c r="B4" s="112" t="s">
        <v>7</v>
      </c>
      <c r="C4" s="112"/>
      <c r="D4" s="112" t="s">
        <v>8</v>
      </c>
      <c r="E4" s="112"/>
      <c r="F4" s="112"/>
      <c r="G4" s="112"/>
      <c r="H4" s="112"/>
      <c r="I4" s="123"/>
    </row>
    <row r="5" s="102" customFormat="1" ht="21.35" customHeight="1" spans="1:9">
      <c r="A5" s="153"/>
      <c r="B5" s="112" t="s">
        <v>9</v>
      </c>
      <c r="C5" s="112" t="s">
        <v>10</v>
      </c>
      <c r="D5" s="112" t="s">
        <v>9</v>
      </c>
      <c r="E5" s="112" t="s">
        <v>59</v>
      </c>
      <c r="F5" s="112" t="s">
        <v>114</v>
      </c>
      <c r="G5" s="112" t="s">
        <v>115</v>
      </c>
      <c r="H5" s="112" t="s">
        <v>116</v>
      </c>
      <c r="I5" s="123"/>
    </row>
    <row r="6" s="102" customFormat="1" ht="19.9" customHeight="1" spans="1:9">
      <c r="A6" s="111"/>
      <c r="B6" s="119" t="s">
        <v>117</v>
      </c>
      <c r="C6" s="87">
        <v>97513401.55</v>
      </c>
      <c r="D6" s="119" t="s">
        <v>118</v>
      </c>
      <c r="E6" s="114">
        <v>97513401.55</v>
      </c>
      <c r="F6" s="114">
        <v>77513401.55</v>
      </c>
      <c r="G6" s="114">
        <v>20000000</v>
      </c>
      <c r="H6" s="87"/>
      <c r="I6" s="132"/>
    </row>
    <row r="7" s="102" customFormat="1" ht="19.9" customHeight="1" spans="1:9">
      <c r="A7" s="111"/>
      <c r="B7" s="120" t="s">
        <v>119</v>
      </c>
      <c r="C7" s="87">
        <v>77513401.55</v>
      </c>
      <c r="D7" s="120" t="s">
        <v>120</v>
      </c>
      <c r="E7" s="87"/>
      <c r="F7" s="87"/>
      <c r="G7" s="87"/>
      <c r="H7" s="87"/>
      <c r="I7" s="132"/>
    </row>
    <row r="8" s="102" customFormat="1" ht="19.9" customHeight="1" spans="1:9">
      <c r="A8" s="111"/>
      <c r="B8" s="120" t="s">
        <v>121</v>
      </c>
      <c r="C8" s="87">
        <v>20000000</v>
      </c>
      <c r="D8" s="120" t="s">
        <v>122</v>
      </c>
      <c r="E8" s="87"/>
      <c r="F8" s="87"/>
      <c r="G8" s="87"/>
      <c r="H8" s="87"/>
      <c r="I8" s="132"/>
    </row>
    <row r="9" s="102" customFormat="1" ht="19.9" customHeight="1" spans="1:9">
      <c r="A9" s="111"/>
      <c r="B9" s="120" t="s">
        <v>123</v>
      </c>
      <c r="C9" s="87"/>
      <c r="D9" s="120" t="s">
        <v>124</v>
      </c>
      <c r="E9" s="87"/>
      <c r="F9" s="87"/>
      <c r="G9" s="87"/>
      <c r="H9" s="87"/>
      <c r="I9" s="132"/>
    </row>
    <row r="10" s="102" customFormat="1" ht="19.9" customHeight="1" spans="1:9">
      <c r="A10" s="111"/>
      <c r="B10" s="119" t="s">
        <v>125</v>
      </c>
      <c r="C10" s="87"/>
      <c r="D10" s="120" t="s">
        <v>126</v>
      </c>
      <c r="E10" s="87"/>
      <c r="F10" s="87"/>
      <c r="G10" s="87"/>
      <c r="H10" s="87"/>
      <c r="I10" s="132"/>
    </row>
    <row r="11" s="102" customFormat="1" ht="19.9" customHeight="1" spans="1:9">
      <c r="A11" s="111"/>
      <c r="B11" s="120" t="s">
        <v>119</v>
      </c>
      <c r="C11" s="87"/>
      <c r="D11" s="120" t="s">
        <v>127</v>
      </c>
      <c r="E11" s="87"/>
      <c r="F11" s="87"/>
      <c r="G11" s="87"/>
      <c r="H11" s="87"/>
      <c r="I11" s="132"/>
    </row>
    <row r="12" s="102" customFormat="1" ht="19.9" customHeight="1" spans="1:9">
      <c r="A12" s="111"/>
      <c r="B12" s="120" t="s">
        <v>121</v>
      </c>
      <c r="C12" s="87"/>
      <c r="D12" s="120" t="s">
        <v>128</v>
      </c>
      <c r="E12" s="87"/>
      <c r="F12" s="87"/>
      <c r="G12" s="87"/>
      <c r="H12" s="87"/>
      <c r="I12" s="132"/>
    </row>
    <row r="13" s="102" customFormat="1" ht="19.9" customHeight="1" spans="1:9">
      <c r="A13" s="111"/>
      <c r="B13" s="120" t="s">
        <v>123</v>
      </c>
      <c r="C13" s="87"/>
      <c r="D13" s="120" t="s">
        <v>129</v>
      </c>
      <c r="E13" s="87"/>
      <c r="F13" s="87"/>
      <c r="G13" s="87"/>
      <c r="H13" s="87"/>
      <c r="I13" s="132"/>
    </row>
    <row r="14" s="102" customFormat="1" ht="19.9" customHeight="1" spans="1:9">
      <c r="A14" s="111"/>
      <c r="B14" s="120" t="s">
        <v>130</v>
      </c>
      <c r="C14" s="87"/>
      <c r="D14" s="120" t="s">
        <v>131</v>
      </c>
      <c r="E14" s="87">
        <v>2821043.93</v>
      </c>
      <c r="F14" s="87">
        <v>2821043.93</v>
      </c>
      <c r="G14" s="87"/>
      <c r="H14" s="87"/>
      <c r="I14" s="132"/>
    </row>
    <row r="15" s="102" customFormat="1" ht="19.9" customHeight="1" spans="1:9">
      <c r="A15" s="111"/>
      <c r="B15" s="120" t="s">
        <v>130</v>
      </c>
      <c r="C15" s="87"/>
      <c r="D15" s="120" t="s">
        <v>132</v>
      </c>
      <c r="E15" s="87"/>
      <c r="F15" s="87"/>
      <c r="G15" s="87"/>
      <c r="H15" s="87"/>
      <c r="I15" s="132"/>
    </row>
    <row r="16" s="102" customFormat="1" ht="19.9" customHeight="1" spans="1:9">
      <c r="A16" s="111"/>
      <c r="B16" s="120" t="s">
        <v>130</v>
      </c>
      <c r="C16" s="87"/>
      <c r="D16" s="120" t="s">
        <v>133</v>
      </c>
      <c r="E16" s="87">
        <v>640019.02</v>
      </c>
      <c r="F16" s="87">
        <v>640019.02</v>
      </c>
      <c r="G16" s="87"/>
      <c r="H16" s="87"/>
      <c r="I16" s="132"/>
    </row>
    <row r="17" s="102" customFormat="1" ht="19.9" customHeight="1" spans="1:9">
      <c r="A17" s="111"/>
      <c r="B17" s="120" t="s">
        <v>130</v>
      </c>
      <c r="C17" s="87"/>
      <c r="D17" s="120" t="s">
        <v>134</v>
      </c>
      <c r="E17" s="87"/>
      <c r="F17" s="87"/>
      <c r="G17" s="87"/>
      <c r="H17" s="87"/>
      <c r="I17" s="132"/>
    </row>
    <row r="18" s="102" customFormat="1" ht="19.9" customHeight="1" spans="1:9">
      <c r="A18" s="111"/>
      <c r="B18" s="120" t="s">
        <v>130</v>
      </c>
      <c r="C18" s="87"/>
      <c r="D18" s="120" t="s">
        <v>135</v>
      </c>
      <c r="E18" s="87">
        <v>20000000</v>
      </c>
      <c r="F18" s="87"/>
      <c r="G18" s="87">
        <v>20000000</v>
      </c>
      <c r="H18" s="87"/>
      <c r="I18" s="132"/>
    </row>
    <row r="19" s="102" customFormat="1" ht="19.9" customHeight="1" spans="1:9">
      <c r="A19" s="111"/>
      <c r="B19" s="120" t="s">
        <v>130</v>
      </c>
      <c r="C19" s="87"/>
      <c r="D19" s="120" t="s">
        <v>136</v>
      </c>
      <c r="E19" s="87">
        <v>63000000</v>
      </c>
      <c r="F19" s="87">
        <v>63000000</v>
      </c>
      <c r="G19" s="87"/>
      <c r="H19" s="87"/>
      <c r="I19" s="132"/>
    </row>
    <row r="20" s="102" customFormat="1" ht="19.9" customHeight="1" spans="1:9">
      <c r="A20" s="111"/>
      <c r="B20" s="120" t="s">
        <v>130</v>
      </c>
      <c r="C20" s="87"/>
      <c r="D20" s="120" t="s">
        <v>137</v>
      </c>
      <c r="E20" s="87">
        <v>10150783.68</v>
      </c>
      <c r="F20" s="87">
        <v>10150783.68</v>
      </c>
      <c r="G20" s="87"/>
      <c r="H20" s="87"/>
      <c r="I20" s="132"/>
    </row>
    <row r="21" s="102" customFormat="1" ht="19.9" customHeight="1" spans="1:9">
      <c r="A21" s="111"/>
      <c r="B21" s="120" t="s">
        <v>130</v>
      </c>
      <c r="C21" s="87"/>
      <c r="D21" s="120" t="s">
        <v>138</v>
      </c>
      <c r="E21" s="87"/>
      <c r="F21" s="87"/>
      <c r="G21" s="87"/>
      <c r="H21" s="87"/>
      <c r="I21" s="132"/>
    </row>
    <row r="22" s="102" customFormat="1" ht="19.9" customHeight="1" spans="1:9">
      <c r="A22" s="111"/>
      <c r="B22" s="120" t="s">
        <v>130</v>
      </c>
      <c r="C22" s="87"/>
      <c r="D22" s="120" t="s">
        <v>139</v>
      </c>
      <c r="E22" s="87"/>
      <c r="F22" s="87"/>
      <c r="G22" s="87"/>
      <c r="H22" s="87"/>
      <c r="I22" s="132"/>
    </row>
    <row r="23" s="102" customFormat="1" ht="19.9" customHeight="1" spans="1:9">
      <c r="A23" s="111"/>
      <c r="B23" s="120" t="s">
        <v>130</v>
      </c>
      <c r="C23" s="87"/>
      <c r="D23" s="120" t="s">
        <v>140</v>
      </c>
      <c r="E23" s="87"/>
      <c r="F23" s="87"/>
      <c r="G23" s="87"/>
      <c r="H23" s="87"/>
      <c r="I23" s="132"/>
    </row>
    <row r="24" s="102" customFormat="1" ht="19.9" customHeight="1" spans="1:9">
      <c r="A24" s="111"/>
      <c r="B24" s="120" t="s">
        <v>130</v>
      </c>
      <c r="C24" s="87"/>
      <c r="D24" s="120" t="s">
        <v>141</v>
      </c>
      <c r="E24" s="87"/>
      <c r="F24" s="87"/>
      <c r="G24" s="87"/>
      <c r="H24" s="87"/>
      <c r="I24" s="132"/>
    </row>
    <row r="25" s="102" customFormat="1" ht="19.9" customHeight="1" spans="1:9">
      <c r="A25" s="111"/>
      <c r="B25" s="120" t="s">
        <v>130</v>
      </c>
      <c r="C25" s="87"/>
      <c r="D25" s="120" t="s">
        <v>142</v>
      </c>
      <c r="E25" s="87"/>
      <c r="F25" s="87"/>
      <c r="G25" s="87"/>
      <c r="H25" s="87"/>
      <c r="I25" s="132"/>
    </row>
    <row r="26" s="102" customFormat="1" ht="19.9" customHeight="1" spans="1:9">
      <c r="A26" s="111"/>
      <c r="B26" s="120" t="s">
        <v>130</v>
      </c>
      <c r="C26" s="87"/>
      <c r="D26" s="120" t="s">
        <v>143</v>
      </c>
      <c r="E26" s="87">
        <v>901554.92</v>
      </c>
      <c r="F26" s="87">
        <v>901554.92</v>
      </c>
      <c r="G26" s="87"/>
      <c r="H26" s="87"/>
      <c r="I26" s="132"/>
    </row>
    <row r="27" s="102" customFormat="1" ht="19.9" customHeight="1" spans="1:9">
      <c r="A27" s="111"/>
      <c r="B27" s="120" t="s">
        <v>130</v>
      </c>
      <c r="C27" s="87"/>
      <c r="D27" s="120" t="s">
        <v>144</v>
      </c>
      <c r="E27" s="87"/>
      <c r="F27" s="87"/>
      <c r="G27" s="87"/>
      <c r="H27" s="87"/>
      <c r="I27" s="132"/>
    </row>
    <row r="28" s="102" customFormat="1" ht="19.9" customHeight="1" spans="1:9">
      <c r="A28" s="111"/>
      <c r="B28" s="120" t="s">
        <v>130</v>
      </c>
      <c r="C28" s="87"/>
      <c r="D28" s="120" t="s">
        <v>145</v>
      </c>
      <c r="E28" s="87"/>
      <c r="F28" s="87"/>
      <c r="G28" s="87"/>
      <c r="H28" s="87"/>
      <c r="I28" s="132"/>
    </row>
    <row r="29" s="102" customFormat="1" ht="19.9" customHeight="1" spans="1:9">
      <c r="A29" s="111"/>
      <c r="B29" s="120" t="s">
        <v>130</v>
      </c>
      <c r="C29" s="87"/>
      <c r="D29" s="120" t="s">
        <v>146</v>
      </c>
      <c r="E29" s="87"/>
      <c r="F29" s="87"/>
      <c r="G29" s="87"/>
      <c r="H29" s="87"/>
      <c r="I29" s="132"/>
    </row>
    <row r="30" s="102" customFormat="1" ht="19.9" customHeight="1" spans="1:9">
      <c r="A30" s="111"/>
      <c r="B30" s="120" t="s">
        <v>130</v>
      </c>
      <c r="C30" s="87"/>
      <c r="D30" s="120" t="s">
        <v>147</v>
      </c>
      <c r="E30" s="87"/>
      <c r="F30" s="87"/>
      <c r="G30" s="87"/>
      <c r="H30" s="87"/>
      <c r="I30" s="132"/>
    </row>
    <row r="31" s="102" customFormat="1" ht="19.9" customHeight="1" spans="1:9">
      <c r="A31" s="111"/>
      <c r="B31" s="120" t="s">
        <v>130</v>
      </c>
      <c r="C31" s="87"/>
      <c r="D31" s="120" t="s">
        <v>148</v>
      </c>
      <c r="E31" s="87"/>
      <c r="F31" s="87"/>
      <c r="G31" s="87"/>
      <c r="H31" s="87"/>
      <c r="I31" s="132"/>
    </row>
    <row r="32" s="102" customFormat="1" ht="19.9" customHeight="1" spans="1:9">
      <c r="A32" s="111"/>
      <c r="B32" s="120" t="s">
        <v>130</v>
      </c>
      <c r="C32" s="87"/>
      <c r="D32" s="120" t="s">
        <v>149</v>
      </c>
      <c r="E32" s="87"/>
      <c r="F32" s="87"/>
      <c r="G32" s="87"/>
      <c r="H32" s="87"/>
      <c r="I32" s="132"/>
    </row>
    <row r="33" s="102" customFormat="1" ht="19.9" customHeight="1" spans="1:9">
      <c r="A33" s="111"/>
      <c r="B33" s="120" t="s">
        <v>130</v>
      </c>
      <c r="C33" s="87"/>
      <c r="D33" s="120" t="s">
        <v>150</v>
      </c>
      <c r="E33" s="87"/>
      <c r="F33" s="87"/>
      <c r="G33" s="87"/>
      <c r="H33" s="87"/>
      <c r="I33" s="132"/>
    </row>
    <row r="34" s="102" customFormat="1" ht="19.9" customHeight="1" spans="1:9">
      <c r="A34" s="111"/>
      <c r="B34" s="120" t="s">
        <v>130</v>
      </c>
      <c r="C34" s="87"/>
      <c r="D34" s="120" t="s">
        <v>151</v>
      </c>
      <c r="E34" s="87"/>
      <c r="F34" s="87"/>
      <c r="G34" s="87"/>
      <c r="H34" s="87"/>
      <c r="I34" s="132"/>
    </row>
    <row r="35" s="102" customFormat="1" ht="8.5" customHeight="1" spans="1:9">
      <c r="A35" s="154"/>
      <c r="B35" s="154"/>
      <c r="C35" s="154"/>
      <c r="D35" s="113"/>
      <c r="E35" s="154"/>
      <c r="F35" s="154"/>
      <c r="G35" s="154"/>
      <c r="H35" s="154"/>
      <c r="I35" s="12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workbookViewId="0">
      <pane ySplit="6" topLeftCell="A31" activePane="bottomLeft" state="frozen"/>
      <selection/>
      <selection pane="bottomLeft" activeCell="E47" sqref="E47"/>
    </sheetView>
  </sheetViews>
  <sheetFormatPr defaultColWidth="10" defaultRowHeight="13.5"/>
  <cols>
    <col min="1" max="1" width="1.53333333333333" style="89" customWidth="1"/>
    <col min="2" max="3" width="5.875" style="89" customWidth="1"/>
    <col min="4" max="4" width="11.625" style="89" customWidth="1"/>
    <col min="5" max="5" width="28.5" style="89" customWidth="1"/>
    <col min="6" max="6" width="15.5" style="89" customWidth="1"/>
    <col min="7" max="7" width="15.875" style="89" customWidth="1"/>
    <col min="8" max="8" width="17.25" style="89" customWidth="1"/>
    <col min="9" max="9" width="15.75" style="89" customWidth="1"/>
    <col min="10" max="10" width="17.375" style="89" customWidth="1"/>
    <col min="11" max="11" width="16" style="89" customWidth="1"/>
    <col min="12" max="12" width="5.875" style="89" customWidth="1"/>
    <col min="13" max="13" width="16" style="89" customWidth="1"/>
    <col min="14" max="16" width="7.25" style="89" customWidth="1"/>
    <col min="17" max="23" width="5.875" style="89" customWidth="1"/>
    <col min="24" max="26" width="7.25" style="89" customWidth="1"/>
    <col min="27" max="33" width="5.875" style="89" customWidth="1"/>
    <col min="34" max="39" width="7.25" style="89" customWidth="1"/>
    <col min="40" max="40" width="1.53333333333333" style="89" customWidth="1"/>
    <col min="41" max="42" width="9.76666666666667" style="89" customWidth="1"/>
    <col min="43" max="16384" width="10" style="89"/>
  </cols>
  <sheetData>
    <row r="1" ht="25" customHeight="1" spans="1:40">
      <c r="A1" s="134"/>
      <c r="B1" s="2"/>
      <c r="C1" s="2"/>
      <c r="D1" s="135"/>
      <c r="E1" s="135"/>
      <c r="F1" s="90"/>
      <c r="G1" s="90"/>
      <c r="H1" s="90"/>
      <c r="I1" s="135"/>
      <c r="J1" s="135"/>
      <c r="K1" s="90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42" t="s">
        <v>152</v>
      </c>
      <c r="AN1" s="143"/>
    </row>
    <row r="2" ht="22.8" customHeight="1" spans="1:40">
      <c r="A2" s="90"/>
      <c r="B2" s="93" t="s">
        <v>153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143"/>
    </row>
    <row r="3" ht="19.55" customHeight="1" spans="1:40">
      <c r="A3" s="94"/>
      <c r="B3" s="95" t="s">
        <v>5</v>
      </c>
      <c r="C3" s="95"/>
      <c r="D3" s="95"/>
      <c r="E3" s="95"/>
      <c r="F3" s="136"/>
      <c r="G3" s="94"/>
      <c r="H3" s="137"/>
      <c r="I3" s="136"/>
      <c r="J3" s="136"/>
      <c r="K3" s="141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 t="s">
        <v>6</v>
      </c>
      <c r="AM3" s="137"/>
      <c r="AN3" s="144"/>
    </row>
    <row r="4" ht="24.4" customHeight="1" spans="1:40">
      <c r="A4" s="138"/>
      <c r="B4" s="81" t="s">
        <v>9</v>
      </c>
      <c r="C4" s="81"/>
      <c r="D4" s="81"/>
      <c r="E4" s="81"/>
      <c r="F4" s="81" t="s">
        <v>154</v>
      </c>
      <c r="G4" s="81" t="s">
        <v>155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156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157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145"/>
    </row>
    <row r="5" ht="24.4" customHeight="1" spans="1:40">
      <c r="A5" s="138"/>
      <c r="B5" s="81" t="s">
        <v>79</v>
      </c>
      <c r="C5" s="81"/>
      <c r="D5" s="81" t="s">
        <v>70</v>
      </c>
      <c r="E5" s="81" t="s">
        <v>71</v>
      </c>
      <c r="F5" s="81"/>
      <c r="G5" s="81" t="s">
        <v>59</v>
      </c>
      <c r="H5" s="81" t="s">
        <v>158</v>
      </c>
      <c r="I5" s="81"/>
      <c r="J5" s="81"/>
      <c r="K5" s="81" t="s">
        <v>159</v>
      </c>
      <c r="L5" s="81"/>
      <c r="M5" s="81"/>
      <c r="N5" s="81" t="s">
        <v>160</v>
      </c>
      <c r="O5" s="81"/>
      <c r="P5" s="81"/>
      <c r="Q5" s="81" t="s">
        <v>59</v>
      </c>
      <c r="R5" s="81" t="s">
        <v>158</v>
      </c>
      <c r="S5" s="81"/>
      <c r="T5" s="81"/>
      <c r="U5" s="81" t="s">
        <v>159</v>
      </c>
      <c r="V5" s="81"/>
      <c r="W5" s="81"/>
      <c r="X5" s="81" t="s">
        <v>160</v>
      </c>
      <c r="Y5" s="81"/>
      <c r="Z5" s="81"/>
      <c r="AA5" s="81" t="s">
        <v>59</v>
      </c>
      <c r="AB5" s="81" t="s">
        <v>158</v>
      </c>
      <c r="AC5" s="81"/>
      <c r="AD5" s="81"/>
      <c r="AE5" s="81" t="s">
        <v>159</v>
      </c>
      <c r="AF5" s="81"/>
      <c r="AG5" s="81"/>
      <c r="AH5" s="81" t="s">
        <v>160</v>
      </c>
      <c r="AI5" s="81"/>
      <c r="AJ5" s="81"/>
      <c r="AK5" s="81" t="s">
        <v>161</v>
      </c>
      <c r="AL5" s="81"/>
      <c r="AM5" s="81"/>
      <c r="AN5" s="145"/>
    </row>
    <row r="6" ht="39" customHeight="1" spans="1:40">
      <c r="A6" s="91"/>
      <c r="B6" s="81" t="s">
        <v>80</v>
      </c>
      <c r="C6" s="81" t="s">
        <v>81</v>
      </c>
      <c r="D6" s="81"/>
      <c r="E6" s="81"/>
      <c r="F6" s="81"/>
      <c r="G6" s="81"/>
      <c r="H6" s="81" t="s">
        <v>162</v>
      </c>
      <c r="I6" s="81" t="s">
        <v>75</v>
      </c>
      <c r="J6" s="81" t="s">
        <v>76</v>
      </c>
      <c r="K6" s="81" t="s">
        <v>162</v>
      </c>
      <c r="L6" s="81" t="s">
        <v>75</v>
      </c>
      <c r="M6" s="81" t="s">
        <v>76</v>
      </c>
      <c r="N6" s="81" t="s">
        <v>162</v>
      </c>
      <c r="O6" s="81" t="s">
        <v>163</v>
      </c>
      <c r="P6" s="81" t="s">
        <v>164</v>
      </c>
      <c r="Q6" s="81"/>
      <c r="R6" s="81" t="s">
        <v>162</v>
      </c>
      <c r="S6" s="81" t="s">
        <v>75</v>
      </c>
      <c r="T6" s="81" t="s">
        <v>76</v>
      </c>
      <c r="U6" s="81" t="s">
        <v>162</v>
      </c>
      <c r="V6" s="81" t="s">
        <v>75</v>
      </c>
      <c r="W6" s="81" t="s">
        <v>76</v>
      </c>
      <c r="X6" s="81" t="s">
        <v>162</v>
      </c>
      <c r="Y6" s="81" t="s">
        <v>163</v>
      </c>
      <c r="Z6" s="81" t="s">
        <v>164</v>
      </c>
      <c r="AA6" s="81"/>
      <c r="AB6" s="81" t="s">
        <v>162</v>
      </c>
      <c r="AC6" s="81" t="s">
        <v>75</v>
      </c>
      <c r="AD6" s="81" t="s">
        <v>76</v>
      </c>
      <c r="AE6" s="81" t="s">
        <v>162</v>
      </c>
      <c r="AF6" s="81" t="s">
        <v>75</v>
      </c>
      <c r="AG6" s="81" t="s">
        <v>76</v>
      </c>
      <c r="AH6" s="81" t="s">
        <v>162</v>
      </c>
      <c r="AI6" s="81" t="s">
        <v>163</v>
      </c>
      <c r="AJ6" s="81" t="s">
        <v>164</v>
      </c>
      <c r="AK6" s="81" t="s">
        <v>162</v>
      </c>
      <c r="AL6" s="81" t="s">
        <v>163</v>
      </c>
      <c r="AM6" s="81" t="s">
        <v>164</v>
      </c>
      <c r="AN6" s="145"/>
    </row>
    <row r="7" ht="22.8" customHeight="1" spans="1:40">
      <c r="A7" s="138"/>
      <c r="B7" s="66"/>
      <c r="C7" s="66"/>
      <c r="D7" s="66"/>
      <c r="E7" s="66" t="s">
        <v>72</v>
      </c>
      <c r="F7" s="69">
        <f>SUM(F8,F18,F36,F40)</f>
        <v>97513401.55</v>
      </c>
      <c r="G7" s="69">
        <f>SUM(G8,G18,G36,G40)</f>
        <v>77513401.55</v>
      </c>
      <c r="H7" s="69">
        <f>SUM(H8,H18,H36,H40)</f>
        <v>77483401.55</v>
      </c>
      <c r="I7" s="69">
        <f>SUM(I8,I18,I36,I40)</f>
        <v>13661979.75</v>
      </c>
      <c r="J7" s="69">
        <f>SUM(J8,J18,J36,J40)</f>
        <v>63851421.8</v>
      </c>
      <c r="K7" s="69">
        <v>20000000</v>
      </c>
      <c r="L7" s="69"/>
      <c r="M7" s="69">
        <v>20000000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45"/>
    </row>
    <row r="8" ht="26" customHeight="1" spans="1:40">
      <c r="A8" s="138"/>
      <c r="B8" s="66">
        <v>301</v>
      </c>
      <c r="C8" s="66"/>
      <c r="D8" s="82">
        <v>305001</v>
      </c>
      <c r="E8" s="83" t="s">
        <v>165</v>
      </c>
      <c r="F8" s="84">
        <v>10227509.07</v>
      </c>
      <c r="G8" s="84">
        <v>10227509.07</v>
      </c>
      <c r="H8" s="84">
        <v>10227509.07</v>
      </c>
      <c r="I8" s="84">
        <v>10227509.07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45"/>
    </row>
    <row r="9" ht="26" customHeight="1" spans="1:40">
      <c r="A9" s="138"/>
      <c r="B9" s="66">
        <v>301</v>
      </c>
      <c r="C9" s="85" t="s">
        <v>86</v>
      </c>
      <c r="D9" s="82">
        <v>305001</v>
      </c>
      <c r="E9" s="116" t="s">
        <v>166</v>
      </c>
      <c r="F9" s="84">
        <v>2404788</v>
      </c>
      <c r="G9" s="84">
        <v>2404788</v>
      </c>
      <c r="H9" s="84">
        <v>2404788</v>
      </c>
      <c r="I9" s="84">
        <v>2404788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45"/>
    </row>
    <row r="10" ht="21" customHeight="1" spans="1:40">
      <c r="A10" s="138"/>
      <c r="B10" s="66">
        <v>301</v>
      </c>
      <c r="C10" s="85" t="s">
        <v>103</v>
      </c>
      <c r="D10" s="82">
        <v>305001</v>
      </c>
      <c r="E10" s="116" t="s">
        <v>167</v>
      </c>
      <c r="F10" s="84">
        <v>2067218.4</v>
      </c>
      <c r="G10" s="84">
        <v>2067218.4</v>
      </c>
      <c r="H10" s="84">
        <v>2067218.4</v>
      </c>
      <c r="I10" s="84">
        <v>2067218.4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145"/>
    </row>
    <row r="11" ht="22" customHeight="1" spans="1:40">
      <c r="A11" s="138"/>
      <c r="B11" s="66">
        <v>301</v>
      </c>
      <c r="C11" s="85" t="s">
        <v>92</v>
      </c>
      <c r="D11" s="82">
        <v>305001</v>
      </c>
      <c r="E11" s="116" t="s">
        <v>168</v>
      </c>
      <c r="F11" s="84">
        <v>2985609.64</v>
      </c>
      <c r="G11" s="84">
        <v>2985609.64</v>
      </c>
      <c r="H11" s="84">
        <v>2985609.64</v>
      </c>
      <c r="I11" s="84">
        <v>2985609.64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45"/>
    </row>
    <row r="12" ht="24" customHeight="1" spans="1:40">
      <c r="A12" s="138"/>
      <c r="B12" s="66">
        <v>301</v>
      </c>
      <c r="C12" s="85" t="s">
        <v>169</v>
      </c>
      <c r="D12" s="82">
        <v>305001</v>
      </c>
      <c r="E12" s="116" t="s">
        <v>170</v>
      </c>
      <c r="F12" s="84">
        <v>1074470.14</v>
      </c>
      <c r="G12" s="84">
        <v>1074470.14</v>
      </c>
      <c r="H12" s="84">
        <v>1074470.14</v>
      </c>
      <c r="I12" s="84">
        <v>1074470.14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45"/>
    </row>
    <row r="13" ht="20" customHeight="1" spans="1:40">
      <c r="A13" s="138"/>
      <c r="B13" s="66">
        <v>301</v>
      </c>
      <c r="C13" s="85" t="s">
        <v>107</v>
      </c>
      <c r="D13" s="82">
        <v>305001</v>
      </c>
      <c r="E13" s="116" t="s">
        <v>171</v>
      </c>
      <c r="F13" s="84">
        <v>578819.02</v>
      </c>
      <c r="G13" s="84">
        <v>578819.02</v>
      </c>
      <c r="H13" s="84">
        <v>578819.02</v>
      </c>
      <c r="I13" s="84">
        <v>578819.02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45"/>
    </row>
    <row r="14" ht="22.8" customHeight="1" spans="1:40">
      <c r="A14" s="138"/>
      <c r="B14" s="66">
        <v>301</v>
      </c>
      <c r="C14" s="85" t="s">
        <v>172</v>
      </c>
      <c r="D14" s="82">
        <v>305001</v>
      </c>
      <c r="E14" s="116" t="s">
        <v>173</v>
      </c>
      <c r="F14" s="84">
        <v>135776.16</v>
      </c>
      <c r="G14" s="84">
        <v>135776.16</v>
      </c>
      <c r="H14" s="84">
        <v>135776.16</v>
      </c>
      <c r="I14" s="84">
        <v>135776.16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145"/>
    </row>
    <row r="15" ht="22.8" customHeight="1" spans="1:40">
      <c r="A15" s="138"/>
      <c r="B15" s="66">
        <v>301</v>
      </c>
      <c r="C15" s="85" t="s">
        <v>174</v>
      </c>
      <c r="D15" s="82">
        <v>305001</v>
      </c>
      <c r="E15" s="116" t="s">
        <v>175</v>
      </c>
      <c r="F15" s="84">
        <v>19758.79</v>
      </c>
      <c r="G15" s="84">
        <v>19758.79</v>
      </c>
      <c r="H15" s="84">
        <v>19758.79</v>
      </c>
      <c r="I15" s="84">
        <v>19758.79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45"/>
    </row>
    <row r="16" ht="22.8" customHeight="1" spans="1:40">
      <c r="A16" s="138"/>
      <c r="B16" s="66">
        <v>301</v>
      </c>
      <c r="C16" s="85" t="s">
        <v>176</v>
      </c>
      <c r="D16" s="82">
        <v>305001</v>
      </c>
      <c r="E16" s="116" t="s">
        <v>111</v>
      </c>
      <c r="F16" s="84">
        <v>901554.92</v>
      </c>
      <c r="G16" s="84">
        <v>901554.92</v>
      </c>
      <c r="H16" s="84">
        <v>901554.92</v>
      </c>
      <c r="I16" s="84">
        <v>901554.92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145"/>
    </row>
    <row r="17" ht="22.8" customHeight="1" spans="1:40">
      <c r="A17" s="138"/>
      <c r="B17" s="66">
        <v>301</v>
      </c>
      <c r="C17" s="85" t="s">
        <v>177</v>
      </c>
      <c r="D17" s="82">
        <v>305001</v>
      </c>
      <c r="E17" s="116" t="s">
        <v>178</v>
      </c>
      <c r="F17" s="84">
        <v>59514</v>
      </c>
      <c r="G17" s="84">
        <v>59514</v>
      </c>
      <c r="H17" s="84">
        <v>59514</v>
      </c>
      <c r="I17" s="84">
        <v>59514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145"/>
    </row>
    <row r="18" ht="22.8" customHeight="1" spans="1:40">
      <c r="A18" s="138"/>
      <c r="B18" s="66">
        <v>302</v>
      </c>
      <c r="C18" s="66"/>
      <c r="D18" s="82">
        <v>305001</v>
      </c>
      <c r="E18" s="83" t="s">
        <v>179</v>
      </c>
      <c r="F18" s="84">
        <f>SUM(F19:F35)</f>
        <v>2637745.03</v>
      </c>
      <c r="G18" s="84">
        <f>SUM(G19:G35)</f>
        <v>2637745.03</v>
      </c>
      <c r="H18" s="84">
        <f>SUM(H19:H35)</f>
        <v>2607745.03</v>
      </c>
      <c r="I18" s="84">
        <f>SUM(I19:I35)</f>
        <v>1786323.23</v>
      </c>
      <c r="J18" s="84">
        <f>SUM(J19:J35)</f>
        <v>851421.8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145"/>
    </row>
    <row r="19" ht="22.8" customHeight="1" spans="1:40">
      <c r="A19" s="138"/>
      <c r="B19" s="66">
        <v>302</v>
      </c>
      <c r="C19" s="85" t="s">
        <v>86</v>
      </c>
      <c r="D19" s="82">
        <v>305001</v>
      </c>
      <c r="E19" s="116" t="s">
        <v>180</v>
      </c>
      <c r="F19" s="84">
        <v>74340</v>
      </c>
      <c r="G19" s="84">
        <v>74340</v>
      </c>
      <c r="H19" s="84">
        <v>74340</v>
      </c>
      <c r="I19" s="84">
        <v>74340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145"/>
    </row>
    <row r="20" ht="22.8" customHeight="1" spans="1:40">
      <c r="A20" s="138"/>
      <c r="B20" s="66">
        <v>302</v>
      </c>
      <c r="C20" s="85" t="s">
        <v>103</v>
      </c>
      <c r="D20" s="82">
        <v>305001</v>
      </c>
      <c r="E20" s="116" t="s">
        <v>181</v>
      </c>
      <c r="F20" s="84">
        <v>40000</v>
      </c>
      <c r="G20" s="84">
        <v>40000</v>
      </c>
      <c r="H20" s="84">
        <v>10000</v>
      </c>
      <c r="I20" s="84">
        <v>10000</v>
      </c>
      <c r="J20" s="71">
        <v>30000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145"/>
    </row>
    <row r="21" ht="22.8" customHeight="1" spans="1:40">
      <c r="A21" s="138"/>
      <c r="B21" s="66">
        <v>302</v>
      </c>
      <c r="C21" s="85" t="s">
        <v>84</v>
      </c>
      <c r="D21" s="82">
        <v>305001</v>
      </c>
      <c r="E21" s="116" t="s">
        <v>182</v>
      </c>
      <c r="F21" s="84">
        <v>12000</v>
      </c>
      <c r="G21" s="84">
        <v>12000</v>
      </c>
      <c r="H21" s="84">
        <v>12000</v>
      </c>
      <c r="I21" s="84">
        <v>12000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145"/>
    </row>
    <row r="22" ht="22.8" customHeight="1" spans="1:40">
      <c r="A22" s="138"/>
      <c r="B22" s="66">
        <v>302</v>
      </c>
      <c r="C22" s="85" t="s">
        <v>183</v>
      </c>
      <c r="D22" s="82">
        <v>305001</v>
      </c>
      <c r="E22" s="116" t="s">
        <v>184</v>
      </c>
      <c r="F22" s="84">
        <v>90000</v>
      </c>
      <c r="G22" s="84">
        <v>90000</v>
      </c>
      <c r="H22" s="84">
        <v>90000</v>
      </c>
      <c r="I22" s="84">
        <v>90000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145"/>
    </row>
    <row r="23" ht="22.8" customHeight="1" spans="1:40">
      <c r="A23" s="138"/>
      <c r="B23" s="66">
        <v>302</v>
      </c>
      <c r="C23" s="85" t="s">
        <v>185</v>
      </c>
      <c r="D23" s="82">
        <v>305001</v>
      </c>
      <c r="E23" s="116" t="s">
        <v>186</v>
      </c>
      <c r="F23" s="84">
        <v>90000</v>
      </c>
      <c r="G23" s="84">
        <v>90000</v>
      </c>
      <c r="H23" s="84">
        <v>90000</v>
      </c>
      <c r="I23" s="84">
        <v>90000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145"/>
    </row>
    <row r="24" ht="22.8" customHeight="1" spans="1:40">
      <c r="A24" s="138"/>
      <c r="B24" s="66">
        <v>302</v>
      </c>
      <c r="C24" s="85" t="s">
        <v>105</v>
      </c>
      <c r="D24" s="82">
        <v>305001</v>
      </c>
      <c r="E24" s="116" t="s">
        <v>187</v>
      </c>
      <c r="F24" s="84">
        <f>G24</f>
        <v>121421.8</v>
      </c>
      <c r="G24" s="84">
        <f>H24</f>
        <v>121421.8</v>
      </c>
      <c r="H24" s="84">
        <f>I24+J24</f>
        <v>121421.8</v>
      </c>
      <c r="I24" s="84">
        <v>90000</v>
      </c>
      <c r="J24" s="71">
        <v>31421.8</v>
      </c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145"/>
    </row>
    <row r="25" ht="22.8" customHeight="1" spans="1:40">
      <c r="A25" s="138"/>
      <c r="B25" s="66">
        <v>302</v>
      </c>
      <c r="C25" s="85" t="s">
        <v>172</v>
      </c>
      <c r="D25" s="82">
        <v>305001</v>
      </c>
      <c r="E25" s="116" t="s">
        <v>188</v>
      </c>
      <c r="F25" s="84">
        <v>248000</v>
      </c>
      <c r="G25" s="84">
        <v>248000</v>
      </c>
      <c r="H25" s="84">
        <v>248000</v>
      </c>
      <c r="I25" s="84">
        <v>248000</v>
      </c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145"/>
    </row>
    <row r="26" ht="22.8" customHeight="1" spans="1:40">
      <c r="A26" s="138"/>
      <c r="B26" s="66">
        <v>302</v>
      </c>
      <c r="C26" s="85" t="s">
        <v>176</v>
      </c>
      <c r="D26" s="82">
        <v>305001</v>
      </c>
      <c r="E26" s="116" t="s">
        <v>189</v>
      </c>
      <c r="F26" s="84">
        <v>20000</v>
      </c>
      <c r="G26" s="84">
        <v>20000</v>
      </c>
      <c r="H26" s="84">
        <v>20000</v>
      </c>
      <c r="I26" s="84">
        <v>20000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145"/>
    </row>
    <row r="27" ht="22.8" customHeight="1" spans="1:40">
      <c r="A27" s="138"/>
      <c r="B27" s="66">
        <v>302</v>
      </c>
      <c r="C27" s="85" t="s">
        <v>190</v>
      </c>
      <c r="D27" s="82">
        <v>305001</v>
      </c>
      <c r="E27" s="116" t="s">
        <v>191</v>
      </c>
      <c r="F27" s="84">
        <v>14000</v>
      </c>
      <c r="G27" s="84">
        <v>14000</v>
      </c>
      <c r="H27" s="84">
        <v>14000</v>
      </c>
      <c r="I27" s="84">
        <v>14000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145"/>
    </row>
    <row r="28" ht="22.8" customHeight="1" spans="1:40">
      <c r="A28" s="138"/>
      <c r="B28" s="66">
        <v>302</v>
      </c>
      <c r="C28" s="85" t="s">
        <v>192</v>
      </c>
      <c r="D28" s="82">
        <v>305001</v>
      </c>
      <c r="E28" s="116" t="s">
        <v>193</v>
      </c>
      <c r="F28" s="84">
        <v>23230</v>
      </c>
      <c r="G28" s="84">
        <v>23230</v>
      </c>
      <c r="H28" s="84">
        <v>23230</v>
      </c>
      <c r="I28" s="84">
        <v>23230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145"/>
    </row>
    <row r="29" ht="22.8" customHeight="1" spans="1:40">
      <c r="A29" s="138"/>
      <c r="B29" s="66">
        <v>302</v>
      </c>
      <c r="C29" s="85" t="s">
        <v>194</v>
      </c>
      <c r="D29" s="82">
        <v>305001</v>
      </c>
      <c r="E29" s="116" t="s">
        <v>195</v>
      </c>
      <c r="F29" s="84">
        <f>G29</f>
        <v>350000</v>
      </c>
      <c r="G29" s="84">
        <f>H29</f>
        <v>350000</v>
      </c>
      <c r="H29" s="84">
        <f>I29+J29</f>
        <v>350000</v>
      </c>
      <c r="I29" s="84">
        <v>10000</v>
      </c>
      <c r="J29" s="71">
        <v>340000</v>
      </c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145"/>
    </row>
    <row r="30" ht="22.8" customHeight="1" spans="1:40">
      <c r="A30" s="138"/>
      <c r="B30" s="66">
        <v>302</v>
      </c>
      <c r="C30" s="85" t="s">
        <v>196</v>
      </c>
      <c r="D30" s="82">
        <v>305001</v>
      </c>
      <c r="E30" s="116" t="s">
        <v>197</v>
      </c>
      <c r="F30" s="84">
        <f>G30</f>
        <v>450000</v>
      </c>
      <c r="G30" s="84">
        <f>H30</f>
        <v>450000</v>
      </c>
      <c r="H30" s="84">
        <f>I30+J30</f>
        <v>450000</v>
      </c>
      <c r="I30" s="84">
        <v>50000</v>
      </c>
      <c r="J30" s="71">
        <v>400000</v>
      </c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145"/>
    </row>
    <row r="31" ht="22.8" customHeight="1" spans="1:40">
      <c r="A31" s="138"/>
      <c r="B31" s="66">
        <v>302</v>
      </c>
      <c r="C31" s="85" t="s">
        <v>198</v>
      </c>
      <c r="D31" s="82">
        <v>305001</v>
      </c>
      <c r="E31" s="116" t="s">
        <v>199</v>
      </c>
      <c r="F31" s="84">
        <v>149160.72</v>
      </c>
      <c r="G31" s="84">
        <v>149160.72</v>
      </c>
      <c r="H31" s="84">
        <v>149160.72</v>
      </c>
      <c r="I31" s="84">
        <v>149160.72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145"/>
    </row>
    <row r="32" ht="22.8" customHeight="1" spans="1:40">
      <c r="A32" s="138"/>
      <c r="B32" s="66">
        <v>302</v>
      </c>
      <c r="C32" s="85" t="s">
        <v>200</v>
      </c>
      <c r="D32" s="82">
        <v>305001</v>
      </c>
      <c r="E32" s="116" t="s">
        <v>201</v>
      </c>
      <c r="F32" s="84">
        <v>106043.64</v>
      </c>
      <c r="G32" s="84">
        <v>106043.64</v>
      </c>
      <c r="H32" s="84">
        <v>106043.64</v>
      </c>
      <c r="I32" s="84">
        <v>106043.64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145"/>
    </row>
    <row r="33" ht="22.8" customHeight="1" spans="1:40">
      <c r="A33" s="138"/>
      <c r="B33" s="66">
        <v>302</v>
      </c>
      <c r="C33" s="85" t="s">
        <v>202</v>
      </c>
      <c r="D33" s="82">
        <v>305001</v>
      </c>
      <c r="E33" s="116" t="s">
        <v>203</v>
      </c>
      <c r="F33" s="84">
        <v>28350</v>
      </c>
      <c r="G33" s="84">
        <v>28350</v>
      </c>
      <c r="H33" s="84">
        <v>28350</v>
      </c>
      <c r="I33" s="84">
        <v>28350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145"/>
    </row>
    <row r="34" ht="22.8" customHeight="1" spans="1:40">
      <c r="A34" s="138"/>
      <c r="B34" s="66">
        <v>302</v>
      </c>
      <c r="C34" s="85" t="s">
        <v>204</v>
      </c>
      <c r="D34" s="82">
        <v>305001</v>
      </c>
      <c r="E34" s="116" t="s">
        <v>205</v>
      </c>
      <c r="F34" s="84">
        <f>G34</f>
        <v>598800</v>
      </c>
      <c r="G34" s="84">
        <f>H34</f>
        <v>598800</v>
      </c>
      <c r="H34" s="84">
        <f>J34+I34</f>
        <v>598800</v>
      </c>
      <c r="I34" s="84">
        <v>548800</v>
      </c>
      <c r="J34" s="71">
        <v>50000</v>
      </c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145"/>
    </row>
    <row r="35" ht="22.8" customHeight="1" spans="1:40">
      <c r="A35" s="138"/>
      <c r="B35" s="66">
        <v>302</v>
      </c>
      <c r="C35" s="85" t="s">
        <v>177</v>
      </c>
      <c r="D35" s="82">
        <v>305001</v>
      </c>
      <c r="E35" s="116" t="s">
        <v>206</v>
      </c>
      <c r="F35" s="84">
        <v>222398.87</v>
      </c>
      <c r="G35" s="84">
        <v>222398.87</v>
      </c>
      <c r="H35" s="84">
        <v>222398.87</v>
      </c>
      <c r="I35" s="84">
        <v>222398.87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145"/>
    </row>
    <row r="36" ht="22.8" customHeight="1" spans="1:40">
      <c r="A36" s="138"/>
      <c r="B36" s="66">
        <v>303</v>
      </c>
      <c r="C36" s="85"/>
      <c r="D36" s="82">
        <v>305001</v>
      </c>
      <c r="E36" s="83" t="s">
        <v>207</v>
      </c>
      <c r="F36" s="84">
        <v>1648147.45</v>
      </c>
      <c r="G36" s="84">
        <v>1648147.45</v>
      </c>
      <c r="H36" s="84">
        <v>1648147.45</v>
      </c>
      <c r="I36" s="84">
        <v>1648147.45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145"/>
    </row>
    <row r="37" ht="22.8" customHeight="1" spans="1:40">
      <c r="A37" s="138"/>
      <c r="B37" s="66">
        <v>303</v>
      </c>
      <c r="C37" s="85" t="s">
        <v>84</v>
      </c>
      <c r="D37" s="82">
        <v>305001</v>
      </c>
      <c r="E37" s="116" t="s">
        <v>208</v>
      </c>
      <c r="F37" s="84">
        <v>1529277.05</v>
      </c>
      <c r="G37" s="84">
        <v>1529277.05</v>
      </c>
      <c r="H37" s="84">
        <v>1529277.05</v>
      </c>
      <c r="I37" s="84">
        <v>1529277.05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145"/>
    </row>
    <row r="38" ht="22.8" customHeight="1" spans="1:40">
      <c r="A38" s="138"/>
      <c r="B38" s="66">
        <v>303</v>
      </c>
      <c r="C38" s="85" t="s">
        <v>185</v>
      </c>
      <c r="D38" s="82">
        <v>305001</v>
      </c>
      <c r="E38" s="116" t="s">
        <v>209</v>
      </c>
      <c r="F38" s="84">
        <v>118450.4</v>
      </c>
      <c r="G38" s="84">
        <v>118450.4</v>
      </c>
      <c r="H38" s="84">
        <v>118450.4</v>
      </c>
      <c r="I38" s="84">
        <v>118450.4</v>
      </c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145"/>
    </row>
    <row r="39" ht="22.8" customHeight="1" spans="1:40">
      <c r="A39" s="138"/>
      <c r="B39" s="66">
        <v>303</v>
      </c>
      <c r="C39" s="85" t="s">
        <v>105</v>
      </c>
      <c r="D39" s="82">
        <v>305001</v>
      </c>
      <c r="E39" s="116" t="s">
        <v>210</v>
      </c>
      <c r="F39" s="139">
        <v>420</v>
      </c>
      <c r="G39" s="139">
        <v>420</v>
      </c>
      <c r="H39" s="139">
        <v>420</v>
      </c>
      <c r="I39" s="139">
        <v>420</v>
      </c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145"/>
    </row>
    <row r="40" ht="22.8" customHeight="1" spans="1:40">
      <c r="A40" s="138"/>
      <c r="B40" s="66">
        <v>312</v>
      </c>
      <c r="C40" s="66"/>
      <c r="D40" s="82">
        <v>305001</v>
      </c>
      <c r="E40" s="82" t="s">
        <v>211</v>
      </c>
      <c r="F40" s="71">
        <v>83000000</v>
      </c>
      <c r="G40" s="71">
        <v>63000000</v>
      </c>
      <c r="H40" s="71">
        <v>63000000</v>
      </c>
      <c r="I40" s="69"/>
      <c r="J40" s="71">
        <v>63000000</v>
      </c>
      <c r="K40" s="71">
        <v>20000000</v>
      </c>
      <c r="L40" s="69"/>
      <c r="M40" s="71">
        <v>20000000</v>
      </c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145"/>
    </row>
    <row r="41" ht="22.8" customHeight="1" spans="1:40">
      <c r="A41" s="138"/>
      <c r="B41" s="66">
        <v>312</v>
      </c>
      <c r="C41" s="85" t="s">
        <v>212</v>
      </c>
      <c r="D41" s="82">
        <v>305001</v>
      </c>
      <c r="E41" s="82" t="s">
        <v>213</v>
      </c>
      <c r="F41" s="71">
        <v>83000000</v>
      </c>
      <c r="G41" s="71">
        <v>63000000</v>
      </c>
      <c r="H41" s="71">
        <v>63000000</v>
      </c>
      <c r="I41" s="69"/>
      <c r="J41" s="71">
        <v>63000000</v>
      </c>
      <c r="K41" s="71">
        <v>20000000</v>
      </c>
      <c r="L41" s="69"/>
      <c r="M41" s="71">
        <v>20000000</v>
      </c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145"/>
    </row>
    <row r="42" ht="22.8" customHeight="1" spans="1:40">
      <c r="A42" s="138"/>
      <c r="B42" s="66"/>
      <c r="C42" s="66"/>
      <c r="D42" s="66"/>
      <c r="E42" s="66"/>
      <c r="F42" s="69"/>
      <c r="G42" s="69"/>
      <c r="H42" s="69"/>
      <c r="I42" s="69"/>
      <c r="J42" s="69"/>
      <c r="K42" s="71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145"/>
    </row>
    <row r="43" ht="22.8" customHeight="1" spans="1:40">
      <c r="A43" s="138"/>
      <c r="B43" s="66"/>
      <c r="C43" s="66"/>
      <c r="D43" s="66"/>
      <c r="E43" s="66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145"/>
    </row>
    <row r="44" ht="9.75" customHeight="1" spans="1:40">
      <c r="A44" s="100"/>
      <c r="B44" s="100"/>
      <c r="C44" s="100"/>
      <c r="D44" s="14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4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selection activeCell="I22" sqref="I22"/>
    </sheetView>
  </sheetViews>
  <sheetFormatPr defaultColWidth="10" defaultRowHeight="13.5"/>
  <cols>
    <col min="1" max="1" width="1.53333333333333" style="102" customWidth="1"/>
    <col min="2" max="4" width="6.15" style="102" customWidth="1"/>
    <col min="5" max="5" width="13.875" style="102" customWidth="1"/>
    <col min="6" max="6" width="41.0333333333333" style="102" customWidth="1"/>
    <col min="7" max="7" width="16.4083333333333" style="102" customWidth="1"/>
    <col min="8" max="8" width="16.625" style="102" customWidth="1"/>
    <col min="9" max="9" width="16.4083333333333" style="102" customWidth="1"/>
    <col min="10" max="10" width="1.53333333333333" style="102" customWidth="1"/>
    <col min="11" max="11" width="9.76666666666667" style="102" customWidth="1"/>
    <col min="12" max="16384" width="10" style="102"/>
  </cols>
  <sheetData>
    <row r="1" s="102" customFormat="1" ht="14.3" customHeight="1" spans="1:10">
      <c r="A1" s="105"/>
      <c r="B1" s="103"/>
      <c r="C1" s="103"/>
      <c r="D1" s="103"/>
      <c r="E1" s="104"/>
      <c r="F1" s="104"/>
      <c r="G1" s="125" t="s">
        <v>214</v>
      </c>
      <c r="H1" s="125"/>
      <c r="I1" s="125"/>
      <c r="J1" s="131"/>
    </row>
    <row r="2" s="102" customFormat="1" ht="19.9" customHeight="1" spans="1:10">
      <c r="A2" s="105"/>
      <c r="B2" s="107" t="s">
        <v>215</v>
      </c>
      <c r="C2" s="107"/>
      <c r="D2" s="107"/>
      <c r="E2" s="107"/>
      <c r="F2" s="107"/>
      <c r="G2" s="107"/>
      <c r="H2" s="107"/>
      <c r="I2" s="107"/>
      <c r="J2" s="131" t="s">
        <v>3</v>
      </c>
    </row>
    <row r="3" s="102" customFormat="1" ht="17.05" customHeight="1" spans="1:10">
      <c r="A3" s="108"/>
      <c r="B3" s="109" t="s">
        <v>5</v>
      </c>
      <c r="C3" s="109"/>
      <c r="D3" s="109"/>
      <c r="E3" s="109"/>
      <c r="F3" s="109"/>
      <c r="G3" s="108"/>
      <c r="H3" s="126"/>
      <c r="I3" s="110" t="s">
        <v>6</v>
      </c>
      <c r="J3" s="131"/>
    </row>
    <row r="4" s="102" customFormat="1" ht="21.35" customHeight="1" spans="1:10">
      <c r="A4" s="113"/>
      <c r="B4" s="112" t="s">
        <v>9</v>
      </c>
      <c r="C4" s="112"/>
      <c r="D4" s="112"/>
      <c r="E4" s="112"/>
      <c r="F4" s="112"/>
      <c r="G4" s="112" t="s">
        <v>59</v>
      </c>
      <c r="H4" s="127" t="s">
        <v>216</v>
      </c>
      <c r="I4" s="127" t="s">
        <v>157</v>
      </c>
      <c r="J4" s="123"/>
    </row>
    <row r="5" s="102" customFormat="1" ht="21.35" customHeight="1" spans="1:10">
      <c r="A5" s="113"/>
      <c r="B5" s="112" t="s">
        <v>79</v>
      </c>
      <c r="C5" s="112"/>
      <c r="D5" s="112"/>
      <c r="E5" s="112" t="s">
        <v>70</v>
      </c>
      <c r="F5" s="112" t="s">
        <v>71</v>
      </c>
      <c r="G5" s="112"/>
      <c r="H5" s="127"/>
      <c r="I5" s="127"/>
      <c r="J5" s="123"/>
    </row>
    <row r="6" s="102" customFormat="1" ht="21.35" customHeight="1" spans="1:10">
      <c r="A6" s="128"/>
      <c r="B6" s="112" t="s">
        <v>80</v>
      </c>
      <c r="C6" s="112" t="s">
        <v>81</v>
      </c>
      <c r="D6" s="112" t="s">
        <v>82</v>
      </c>
      <c r="E6" s="112"/>
      <c r="F6" s="112"/>
      <c r="G6" s="112"/>
      <c r="H6" s="127"/>
      <c r="I6" s="127"/>
      <c r="J6" s="132"/>
    </row>
    <row r="7" s="102" customFormat="1" ht="19.9" customHeight="1" spans="1:10">
      <c r="A7" s="129"/>
      <c r="B7" s="112"/>
      <c r="C7" s="112"/>
      <c r="D7" s="112"/>
      <c r="E7" s="112"/>
      <c r="F7" s="112" t="s">
        <v>72</v>
      </c>
      <c r="G7" s="114">
        <f>G8+G19+G25+G12+G16</f>
        <v>77513401.55</v>
      </c>
      <c r="H7" s="114">
        <f>H8+H19+H25+H12+H16</f>
        <v>77513401.55</v>
      </c>
      <c r="I7" s="114"/>
      <c r="J7" s="133"/>
    </row>
    <row r="8" s="102" customFormat="1" ht="19.9" customHeight="1" spans="1:10">
      <c r="A8" s="128"/>
      <c r="B8" s="66">
        <v>208</v>
      </c>
      <c r="C8" s="66"/>
      <c r="D8" s="66"/>
      <c r="E8" s="82">
        <v>305001</v>
      </c>
      <c r="F8" s="83" t="s">
        <v>83</v>
      </c>
      <c r="G8" s="130">
        <v>2821043.93</v>
      </c>
      <c r="H8" s="130">
        <v>2821043.93</v>
      </c>
      <c r="I8" s="87"/>
      <c r="J8" s="131"/>
    </row>
    <row r="9" s="102" customFormat="1" ht="19.9" customHeight="1" spans="1:10">
      <c r="A9" s="128"/>
      <c r="B9" s="66">
        <v>208</v>
      </c>
      <c r="C9" s="85" t="s">
        <v>84</v>
      </c>
      <c r="D9" s="66"/>
      <c r="E9" s="82">
        <v>305001</v>
      </c>
      <c r="F9" s="83" t="s">
        <v>85</v>
      </c>
      <c r="G9" s="130">
        <v>2821043.93</v>
      </c>
      <c r="H9" s="130">
        <v>2821043.93</v>
      </c>
      <c r="I9" s="87"/>
      <c r="J9" s="131"/>
    </row>
    <row r="10" s="102" customFormat="1" ht="19.9" customHeight="1" spans="1:10">
      <c r="A10" s="128"/>
      <c r="B10" s="66">
        <v>208</v>
      </c>
      <c r="C10" s="85" t="s">
        <v>84</v>
      </c>
      <c r="D10" s="85" t="s">
        <v>86</v>
      </c>
      <c r="E10" s="82">
        <v>305001</v>
      </c>
      <c r="F10" s="83" t="s">
        <v>87</v>
      </c>
      <c r="G10" s="130">
        <v>1746573.79</v>
      </c>
      <c r="H10" s="130">
        <v>1746573.79</v>
      </c>
      <c r="I10" s="87"/>
      <c r="J10" s="132"/>
    </row>
    <row r="11" s="102" customFormat="1" ht="19.9" customHeight="1" spans="1:10">
      <c r="A11" s="128"/>
      <c r="B11" s="66">
        <v>208</v>
      </c>
      <c r="C11" s="85" t="s">
        <v>84</v>
      </c>
      <c r="D11" s="85" t="s">
        <v>84</v>
      </c>
      <c r="E11" s="82">
        <v>305001</v>
      </c>
      <c r="F11" s="83" t="s">
        <v>88</v>
      </c>
      <c r="G11" s="130">
        <v>1074470.14</v>
      </c>
      <c r="H11" s="130">
        <v>1074470.14</v>
      </c>
      <c r="I11" s="87"/>
      <c r="J11" s="132"/>
    </row>
    <row r="12" s="102" customFormat="1" ht="19.9" customHeight="1" spans="1:10">
      <c r="A12" s="128"/>
      <c r="B12" s="66">
        <v>210</v>
      </c>
      <c r="C12" s="66"/>
      <c r="D12" s="66"/>
      <c r="E12" s="82">
        <v>305001</v>
      </c>
      <c r="F12" s="83" t="s">
        <v>89</v>
      </c>
      <c r="G12" s="130">
        <v>640019.02</v>
      </c>
      <c r="H12" s="130">
        <v>640019.02</v>
      </c>
      <c r="I12" s="87"/>
      <c r="J12" s="132"/>
    </row>
    <row r="13" s="102" customFormat="1" ht="19.9" customHeight="1" spans="1:10">
      <c r="A13" s="128"/>
      <c r="B13" s="66">
        <v>210</v>
      </c>
      <c r="C13" s="66">
        <v>11</v>
      </c>
      <c r="D13" s="66"/>
      <c r="E13" s="82">
        <v>305001</v>
      </c>
      <c r="F13" s="83" t="s">
        <v>90</v>
      </c>
      <c r="G13" s="130">
        <v>640019.02</v>
      </c>
      <c r="H13" s="130">
        <v>640019.02</v>
      </c>
      <c r="I13" s="87"/>
      <c r="J13" s="132"/>
    </row>
    <row r="14" s="102" customFormat="1" ht="19.9" customHeight="1" spans="1:10">
      <c r="A14" s="128"/>
      <c r="B14" s="66">
        <v>210</v>
      </c>
      <c r="C14" s="66">
        <v>11</v>
      </c>
      <c r="D14" s="85" t="s">
        <v>86</v>
      </c>
      <c r="E14" s="82">
        <v>305001</v>
      </c>
      <c r="F14" s="83" t="s">
        <v>91</v>
      </c>
      <c r="G14" s="130">
        <v>578819.02</v>
      </c>
      <c r="H14" s="130">
        <v>578819.02</v>
      </c>
      <c r="I14" s="87"/>
      <c r="J14" s="132"/>
    </row>
    <row r="15" s="102" customFormat="1" ht="19.9" customHeight="1" spans="1:10">
      <c r="A15" s="128"/>
      <c r="B15" s="66">
        <v>210</v>
      </c>
      <c r="C15" s="66">
        <v>11</v>
      </c>
      <c r="D15" s="85" t="s">
        <v>92</v>
      </c>
      <c r="E15" s="82">
        <v>305001</v>
      </c>
      <c r="F15" s="83" t="s">
        <v>93</v>
      </c>
      <c r="G15" s="130">
        <v>61200</v>
      </c>
      <c r="H15" s="130">
        <v>61200</v>
      </c>
      <c r="I15" s="87"/>
      <c r="J15" s="132"/>
    </row>
    <row r="16" s="102" customFormat="1" ht="19.9" customHeight="1" spans="1:10">
      <c r="A16" s="128"/>
      <c r="B16" s="66">
        <v>213</v>
      </c>
      <c r="C16" s="66"/>
      <c r="D16" s="66"/>
      <c r="E16" s="82">
        <v>305001</v>
      </c>
      <c r="F16" s="83" t="s">
        <v>97</v>
      </c>
      <c r="G16" s="130">
        <v>63000000</v>
      </c>
      <c r="H16" s="130">
        <v>63000000</v>
      </c>
      <c r="I16" s="87"/>
      <c r="J16" s="132"/>
    </row>
    <row r="17" s="102" customFormat="1" ht="19.9" customHeight="1" spans="1:10">
      <c r="A17" s="128"/>
      <c r="B17" s="66">
        <v>213</v>
      </c>
      <c r="C17" s="85" t="s">
        <v>86</v>
      </c>
      <c r="D17" s="66"/>
      <c r="E17" s="82">
        <v>305001</v>
      </c>
      <c r="F17" s="83" t="s">
        <v>98</v>
      </c>
      <c r="G17" s="130">
        <v>63000000</v>
      </c>
      <c r="H17" s="130">
        <v>63000000</v>
      </c>
      <c r="I17" s="87"/>
      <c r="J17" s="132"/>
    </row>
    <row r="18" s="102" customFormat="1" ht="19.9" customHeight="1" spans="1:10">
      <c r="A18" s="128"/>
      <c r="B18" s="66">
        <v>213</v>
      </c>
      <c r="C18" s="85" t="s">
        <v>86</v>
      </c>
      <c r="D18" s="66">
        <v>26</v>
      </c>
      <c r="E18" s="82">
        <v>305001</v>
      </c>
      <c r="F18" s="83" t="s">
        <v>99</v>
      </c>
      <c r="G18" s="130">
        <v>63000000</v>
      </c>
      <c r="H18" s="130">
        <v>63000000</v>
      </c>
      <c r="I18" s="87"/>
      <c r="J18" s="132"/>
    </row>
    <row r="19" s="102" customFormat="1" ht="19.9" customHeight="1" spans="1:10">
      <c r="A19" s="128"/>
      <c r="B19" s="66">
        <v>214</v>
      </c>
      <c r="C19" s="66"/>
      <c r="D19" s="66"/>
      <c r="E19" s="82">
        <v>305001</v>
      </c>
      <c r="F19" s="83" t="s">
        <v>100</v>
      </c>
      <c r="G19" s="130">
        <v>10150783.68</v>
      </c>
      <c r="H19" s="130">
        <v>10150783.68</v>
      </c>
      <c r="I19" s="87"/>
      <c r="J19" s="132"/>
    </row>
    <row r="20" s="102" customFormat="1" ht="19.9" customHeight="1" spans="1:10">
      <c r="A20" s="128"/>
      <c r="B20" s="66">
        <v>214</v>
      </c>
      <c r="C20" s="85" t="s">
        <v>86</v>
      </c>
      <c r="D20" s="66"/>
      <c r="E20" s="82">
        <v>305001</v>
      </c>
      <c r="F20" s="83" t="s">
        <v>101</v>
      </c>
      <c r="G20" s="130">
        <v>10150783.68</v>
      </c>
      <c r="H20" s="130">
        <v>10150783.68</v>
      </c>
      <c r="I20" s="87"/>
      <c r="J20" s="132"/>
    </row>
    <row r="21" s="102" customFormat="1" ht="19.9" customHeight="1" spans="1:10">
      <c r="A21" s="128"/>
      <c r="B21" s="66">
        <v>214</v>
      </c>
      <c r="C21" s="85" t="s">
        <v>86</v>
      </c>
      <c r="D21" s="85" t="s">
        <v>86</v>
      </c>
      <c r="E21" s="82">
        <v>305001</v>
      </c>
      <c r="F21" s="83" t="s">
        <v>102</v>
      </c>
      <c r="G21" s="130">
        <v>9299361.88</v>
      </c>
      <c r="H21" s="130">
        <v>9299361.88</v>
      </c>
      <c r="I21" s="87"/>
      <c r="J21" s="132"/>
    </row>
    <row r="22" s="102" customFormat="1" ht="19.9" customHeight="1" spans="1:10">
      <c r="A22" s="128"/>
      <c r="B22" s="66">
        <v>214</v>
      </c>
      <c r="C22" s="85" t="s">
        <v>86</v>
      </c>
      <c r="D22" s="85" t="s">
        <v>103</v>
      </c>
      <c r="E22" s="82">
        <v>305001</v>
      </c>
      <c r="F22" s="83" t="s">
        <v>104</v>
      </c>
      <c r="G22" s="130">
        <v>371421.8</v>
      </c>
      <c r="H22" s="130">
        <v>371421.8</v>
      </c>
      <c r="I22" s="87"/>
      <c r="J22" s="132"/>
    </row>
    <row r="23" s="102" customFormat="1" ht="19.9" customHeight="1" spans="1:10">
      <c r="A23" s="128"/>
      <c r="B23" s="66">
        <v>214</v>
      </c>
      <c r="C23" s="85" t="s">
        <v>86</v>
      </c>
      <c r="D23" s="85" t="s">
        <v>105</v>
      </c>
      <c r="E23" s="82">
        <v>305001</v>
      </c>
      <c r="F23" s="83" t="s">
        <v>106</v>
      </c>
      <c r="G23" s="130">
        <v>400000</v>
      </c>
      <c r="H23" s="130">
        <v>400000</v>
      </c>
      <c r="I23" s="87"/>
      <c r="J23" s="132"/>
    </row>
    <row r="24" s="102" customFormat="1" ht="19.9" customHeight="1" spans="1:10">
      <c r="A24" s="128"/>
      <c r="B24" s="66">
        <v>214</v>
      </c>
      <c r="C24" s="85" t="s">
        <v>86</v>
      </c>
      <c r="D24" s="85" t="s">
        <v>107</v>
      </c>
      <c r="E24" s="82">
        <v>305001</v>
      </c>
      <c r="F24" s="83" t="s">
        <v>108</v>
      </c>
      <c r="G24" s="130">
        <v>80000</v>
      </c>
      <c r="H24" s="130">
        <v>80000</v>
      </c>
      <c r="I24" s="87"/>
      <c r="J24" s="132"/>
    </row>
    <row r="25" s="102" customFormat="1" ht="19.9" customHeight="1" spans="1:10">
      <c r="A25" s="128"/>
      <c r="B25" s="66">
        <v>221</v>
      </c>
      <c r="C25" s="66"/>
      <c r="D25" s="66"/>
      <c r="E25" s="82">
        <v>305001</v>
      </c>
      <c r="F25" s="83" t="s">
        <v>109</v>
      </c>
      <c r="G25" s="130">
        <v>901554.92</v>
      </c>
      <c r="H25" s="130">
        <v>901554.92</v>
      </c>
      <c r="I25" s="87"/>
      <c r="J25" s="132"/>
    </row>
    <row r="26" s="102" customFormat="1" ht="19.9" customHeight="1" spans="1:10">
      <c r="A26" s="128"/>
      <c r="B26" s="66">
        <v>221</v>
      </c>
      <c r="C26" s="85" t="s">
        <v>103</v>
      </c>
      <c r="D26" s="66"/>
      <c r="E26" s="82">
        <v>305001</v>
      </c>
      <c r="F26" s="83" t="s">
        <v>110</v>
      </c>
      <c r="G26" s="130">
        <v>901554.92</v>
      </c>
      <c r="H26" s="130">
        <v>901554.92</v>
      </c>
      <c r="I26" s="87"/>
      <c r="J26" s="132"/>
    </row>
    <row r="27" s="102" customFormat="1" ht="19.9" customHeight="1" spans="1:10">
      <c r="A27" s="128"/>
      <c r="B27" s="66">
        <v>221</v>
      </c>
      <c r="C27" s="85" t="s">
        <v>103</v>
      </c>
      <c r="D27" s="85" t="s">
        <v>86</v>
      </c>
      <c r="E27" s="82">
        <v>305001</v>
      </c>
      <c r="F27" s="83" t="s">
        <v>111</v>
      </c>
      <c r="G27" s="130">
        <v>901554.92</v>
      </c>
      <c r="H27" s="130">
        <v>901554.92</v>
      </c>
      <c r="I27" s="87"/>
      <c r="J27" s="132"/>
    </row>
    <row r="28" s="102" customFormat="1" ht="19.9" customHeight="1" spans="1:10">
      <c r="A28" s="128"/>
      <c r="B28" s="119"/>
      <c r="C28" s="119"/>
      <c r="D28" s="119"/>
      <c r="E28" s="119"/>
      <c r="F28" s="120"/>
      <c r="G28" s="87"/>
      <c r="H28" s="87"/>
      <c r="I28" s="87"/>
      <c r="J28" s="132"/>
    </row>
    <row r="29" s="102" customFormat="1" ht="19.9" customHeight="1" spans="1:10">
      <c r="A29" s="128"/>
      <c r="B29" s="119"/>
      <c r="C29" s="119"/>
      <c r="D29" s="119"/>
      <c r="E29" s="119"/>
      <c r="F29" s="120"/>
      <c r="G29" s="87"/>
      <c r="H29" s="87"/>
      <c r="I29" s="87"/>
      <c r="J29" s="132"/>
    </row>
    <row r="30" s="102" customFormat="1" ht="19.9" customHeight="1" spans="1:10">
      <c r="A30" s="128"/>
      <c r="B30" s="119"/>
      <c r="C30" s="119"/>
      <c r="D30" s="119"/>
      <c r="E30" s="119"/>
      <c r="F30" s="120"/>
      <c r="G30" s="87"/>
      <c r="H30" s="87"/>
      <c r="I30" s="87"/>
      <c r="J30" s="132"/>
    </row>
    <row r="31" s="102" customFormat="1" ht="19.9" customHeight="1" spans="1:10">
      <c r="A31" s="128"/>
      <c r="B31" s="119"/>
      <c r="C31" s="119"/>
      <c r="D31" s="119"/>
      <c r="E31" s="119"/>
      <c r="F31" s="120"/>
      <c r="G31" s="87"/>
      <c r="H31" s="87"/>
      <c r="I31" s="87"/>
      <c r="J31" s="132"/>
    </row>
    <row r="32" s="102" customFormat="1" ht="19.9" customHeight="1" spans="1:10">
      <c r="A32" s="128"/>
      <c r="B32" s="119"/>
      <c r="C32" s="119"/>
      <c r="D32" s="119"/>
      <c r="E32" s="119"/>
      <c r="F32" s="120"/>
      <c r="G32" s="87"/>
      <c r="H32" s="87"/>
      <c r="I32" s="87"/>
      <c r="J32" s="132"/>
    </row>
    <row r="33" s="102" customFormat="1" ht="19.9" customHeight="1" spans="1:10">
      <c r="A33" s="128"/>
      <c r="B33" s="119"/>
      <c r="C33" s="119"/>
      <c r="D33" s="119"/>
      <c r="E33" s="119"/>
      <c r="F33" s="120"/>
      <c r="G33" s="87"/>
      <c r="H33" s="87"/>
      <c r="I33" s="87"/>
      <c r="J33" s="132"/>
    </row>
    <row r="34" s="102" customFormat="1" ht="19.9" customHeight="1" spans="1:10">
      <c r="A34" s="128"/>
      <c r="B34" s="119"/>
      <c r="C34" s="119"/>
      <c r="D34" s="119"/>
      <c r="E34" s="119"/>
      <c r="F34" s="120"/>
      <c r="G34" s="87"/>
      <c r="H34" s="87"/>
      <c r="I34" s="87"/>
      <c r="J34" s="132"/>
    </row>
    <row r="35" s="102" customFormat="1" ht="19.9" customHeight="1" spans="1:10">
      <c r="A35" s="128"/>
      <c r="B35" s="119"/>
      <c r="C35" s="119"/>
      <c r="D35" s="119"/>
      <c r="E35" s="119"/>
      <c r="F35" s="120"/>
      <c r="G35" s="87"/>
      <c r="H35" s="87"/>
      <c r="I35" s="87"/>
      <c r="J35" s="132"/>
    </row>
    <row r="36" s="102" customFormat="1" ht="19.9" customHeight="1" spans="1:10">
      <c r="A36" s="128"/>
      <c r="B36" s="119"/>
      <c r="C36" s="119"/>
      <c r="D36" s="119"/>
      <c r="E36" s="119"/>
      <c r="F36" s="120"/>
      <c r="G36" s="87"/>
      <c r="H36" s="87"/>
      <c r="I36" s="87"/>
      <c r="J36" s="132"/>
    </row>
    <row r="37" s="102" customFormat="1" ht="19.9" customHeight="1" spans="1:10">
      <c r="A37" s="128"/>
      <c r="B37" s="119"/>
      <c r="C37" s="119"/>
      <c r="D37" s="119"/>
      <c r="E37" s="119"/>
      <c r="F37" s="120"/>
      <c r="G37" s="87"/>
      <c r="H37" s="87"/>
      <c r="I37" s="87"/>
      <c r="J37" s="132"/>
    </row>
    <row r="38" s="102" customFormat="1" ht="19.9" customHeight="1" spans="1:10">
      <c r="A38" s="128"/>
      <c r="B38" s="119"/>
      <c r="C38" s="119"/>
      <c r="D38" s="119"/>
      <c r="E38" s="119"/>
      <c r="F38" s="120"/>
      <c r="G38" s="87"/>
      <c r="H38" s="87"/>
      <c r="I38" s="87"/>
      <c r="J38" s="132"/>
    </row>
    <row r="39" s="102" customFormat="1" ht="19.9" customHeight="1" spans="1:10">
      <c r="A39" s="128"/>
      <c r="B39" s="119"/>
      <c r="C39" s="119"/>
      <c r="D39" s="119"/>
      <c r="E39" s="119"/>
      <c r="F39" s="120"/>
      <c r="G39" s="87"/>
      <c r="H39" s="87"/>
      <c r="I39" s="87"/>
      <c r="J39" s="132"/>
    </row>
    <row r="40" s="102" customFormat="1" ht="19.9" customHeight="1" spans="1:10">
      <c r="A40" s="128"/>
      <c r="B40" s="119"/>
      <c r="C40" s="119"/>
      <c r="D40" s="119"/>
      <c r="E40" s="119"/>
      <c r="F40" s="120"/>
      <c r="G40" s="87"/>
      <c r="H40" s="87"/>
      <c r="I40" s="87"/>
      <c r="J40" s="132"/>
    </row>
    <row r="41" s="102" customFormat="1" ht="19.9" customHeight="1" spans="1:10">
      <c r="A41" s="128"/>
      <c r="B41" s="119"/>
      <c r="C41" s="119"/>
      <c r="D41" s="119"/>
      <c r="E41" s="119"/>
      <c r="F41" s="120"/>
      <c r="G41" s="87"/>
      <c r="H41" s="87"/>
      <c r="I41" s="87"/>
      <c r="J41" s="13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M17" sqref="M17"/>
    </sheetView>
  </sheetViews>
  <sheetFormatPr defaultColWidth="10" defaultRowHeight="13.5"/>
  <cols>
    <col min="1" max="1" width="1.53333333333333" style="102" customWidth="1"/>
    <col min="2" max="3" width="6.15" style="102" customWidth="1"/>
    <col min="4" max="4" width="16.4083333333333" style="102" customWidth="1"/>
    <col min="5" max="5" width="41.0333333333333" style="102" customWidth="1"/>
    <col min="6" max="8" width="16.4083333333333" style="102" customWidth="1"/>
    <col min="9" max="9" width="1.53333333333333" style="102" customWidth="1"/>
    <col min="10" max="16384" width="10" style="102"/>
  </cols>
  <sheetData>
    <row r="1" s="102" customFormat="1" ht="14.3" customHeight="1" spans="1:9">
      <c r="A1" s="103"/>
      <c r="B1" s="103"/>
      <c r="C1" s="103"/>
      <c r="D1" s="104"/>
      <c r="E1" s="104"/>
      <c r="F1" s="105"/>
      <c r="G1" s="105"/>
      <c r="H1" s="106" t="s">
        <v>217</v>
      </c>
      <c r="I1" s="123"/>
    </row>
    <row r="2" s="102" customFormat="1" ht="19.9" customHeight="1" spans="1:9">
      <c r="A2" s="105"/>
      <c r="B2" s="107" t="s">
        <v>218</v>
      </c>
      <c r="C2" s="107"/>
      <c r="D2" s="107"/>
      <c r="E2" s="107"/>
      <c r="F2" s="107"/>
      <c r="G2" s="107"/>
      <c r="H2" s="107"/>
      <c r="I2" s="123"/>
    </row>
    <row r="3" s="102" customFormat="1" ht="17.05" customHeight="1" spans="1:9">
      <c r="A3" s="108"/>
      <c r="B3" s="109" t="s">
        <v>5</v>
      </c>
      <c r="C3" s="109"/>
      <c r="D3" s="109"/>
      <c r="E3" s="109"/>
      <c r="G3" s="108"/>
      <c r="H3" s="110" t="s">
        <v>6</v>
      </c>
      <c r="I3" s="123"/>
    </row>
    <row r="4" s="102" customFormat="1" ht="21.35" customHeight="1" spans="1:9">
      <c r="A4" s="111"/>
      <c r="B4" s="112" t="s">
        <v>9</v>
      </c>
      <c r="C4" s="112"/>
      <c r="D4" s="112"/>
      <c r="E4" s="112"/>
      <c r="F4" s="112" t="s">
        <v>75</v>
      </c>
      <c r="G4" s="112"/>
      <c r="H4" s="112"/>
      <c r="I4" s="123"/>
    </row>
    <row r="5" s="102" customFormat="1" ht="21.35" customHeight="1" spans="1:9">
      <c r="A5" s="111"/>
      <c r="B5" s="112" t="s">
        <v>79</v>
      </c>
      <c r="C5" s="112"/>
      <c r="D5" s="112" t="s">
        <v>70</v>
      </c>
      <c r="E5" s="112" t="s">
        <v>71</v>
      </c>
      <c r="F5" s="112" t="s">
        <v>59</v>
      </c>
      <c r="G5" s="112" t="s">
        <v>219</v>
      </c>
      <c r="H5" s="112" t="s">
        <v>220</v>
      </c>
      <c r="I5" s="123"/>
    </row>
    <row r="6" s="102" customFormat="1" ht="21.35" customHeight="1" spans="1:9">
      <c r="A6" s="113"/>
      <c r="B6" s="112" t="s">
        <v>80</v>
      </c>
      <c r="C6" s="112" t="s">
        <v>81</v>
      </c>
      <c r="D6" s="112"/>
      <c r="E6" s="112"/>
      <c r="F6" s="112"/>
      <c r="G6" s="112"/>
      <c r="H6" s="112"/>
      <c r="I6" s="123"/>
    </row>
    <row r="7" s="102" customFormat="1" ht="30" customHeight="1" spans="1:9">
      <c r="A7" s="111"/>
      <c r="B7" s="112"/>
      <c r="C7" s="112"/>
      <c r="D7" s="112"/>
      <c r="E7" s="112" t="s">
        <v>72</v>
      </c>
      <c r="F7" s="114">
        <f>G7+H7</f>
        <v>13661979.75</v>
      </c>
      <c r="G7" s="114">
        <f>G8+G21</f>
        <v>11875656.52</v>
      </c>
      <c r="H7" s="114">
        <f>H13</f>
        <v>1786323.23</v>
      </c>
      <c r="I7" s="123"/>
    </row>
    <row r="8" s="102" customFormat="1" ht="30" customHeight="1" spans="1:9">
      <c r="A8" s="111"/>
      <c r="B8" s="115">
        <v>501</v>
      </c>
      <c r="C8" s="115"/>
      <c r="D8" s="116">
        <v>305001</v>
      </c>
      <c r="E8" s="86" t="s">
        <v>221</v>
      </c>
      <c r="F8" s="87"/>
      <c r="G8" s="87">
        <f>SUM(G9:G12)</f>
        <v>10227509.07</v>
      </c>
      <c r="H8" s="87"/>
      <c r="I8" s="123"/>
    </row>
    <row r="9" s="102" customFormat="1" ht="30" customHeight="1" spans="1:9">
      <c r="A9" s="111"/>
      <c r="B9" s="115">
        <v>501</v>
      </c>
      <c r="C9" s="117" t="s">
        <v>86</v>
      </c>
      <c r="D9" s="116">
        <v>305001</v>
      </c>
      <c r="E9" s="115" t="s">
        <v>222</v>
      </c>
      <c r="F9" s="87"/>
      <c r="G9" s="87">
        <v>7457616.04</v>
      </c>
      <c r="H9" s="87"/>
      <c r="I9" s="123"/>
    </row>
    <row r="10" s="102" customFormat="1" ht="30" customHeight="1" spans="1:9">
      <c r="A10" s="111"/>
      <c r="B10" s="115">
        <v>501</v>
      </c>
      <c r="C10" s="117" t="s">
        <v>103</v>
      </c>
      <c r="D10" s="116">
        <v>305001</v>
      </c>
      <c r="E10" s="115" t="s">
        <v>223</v>
      </c>
      <c r="F10" s="87"/>
      <c r="G10" s="87">
        <v>1808824.11</v>
      </c>
      <c r="H10" s="87"/>
      <c r="I10" s="123"/>
    </row>
    <row r="11" s="102" customFormat="1" ht="30" customHeight="1" spans="1:9">
      <c r="A11" s="111"/>
      <c r="B11" s="115">
        <v>501</v>
      </c>
      <c r="C11" s="117" t="s">
        <v>92</v>
      </c>
      <c r="D11" s="116">
        <v>305001</v>
      </c>
      <c r="E11" s="115" t="s">
        <v>111</v>
      </c>
      <c r="F11" s="87"/>
      <c r="G11" s="87">
        <v>901554.92</v>
      </c>
      <c r="H11" s="87"/>
      <c r="I11" s="123"/>
    </row>
    <row r="12" s="102" customFormat="1" ht="30" customHeight="1" spans="2:9">
      <c r="B12" s="115">
        <v>501</v>
      </c>
      <c r="C12" s="117" t="s">
        <v>177</v>
      </c>
      <c r="D12" s="116">
        <v>305001</v>
      </c>
      <c r="E12" s="115" t="s">
        <v>178</v>
      </c>
      <c r="F12" s="87"/>
      <c r="G12" s="87">
        <v>59514</v>
      </c>
      <c r="H12" s="87"/>
      <c r="I12" s="123"/>
    </row>
    <row r="13" s="102" customFormat="1" ht="30" customHeight="1" spans="2:9">
      <c r="B13" s="115">
        <v>502</v>
      </c>
      <c r="C13" s="115"/>
      <c r="D13" s="116">
        <v>305001</v>
      </c>
      <c r="E13" s="115" t="s">
        <v>224</v>
      </c>
      <c r="F13" s="87"/>
      <c r="G13" s="118"/>
      <c r="H13" s="87">
        <f>SUM(H14:H20)</f>
        <v>1786323.23</v>
      </c>
      <c r="I13" s="123"/>
    </row>
    <row r="14" s="102" customFormat="1" ht="30" customHeight="1" spans="2:9">
      <c r="B14" s="115">
        <v>502</v>
      </c>
      <c r="C14" s="117" t="s">
        <v>86</v>
      </c>
      <c r="D14" s="116">
        <v>305001</v>
      </c>
      <c r="E14" s="115" t="s">
        <v>225</v>
      </c>
      <c r="F14" s="87"/>
      <c r="G14" s="118"/>
      <c r="H14" s="87">
        <f>1529766.16-80000-31421.8</f>
        <v>1418344.36</v>
      </c>
      <c r="I14" s="123"/>
    </row>
    <row r="15" s="102" customFormat="1" ht="30" customHeight="1" spans="2:9">
      <c r="B15" s="115">
        <v>502</v>
      </c>
      <c r="C15" s="117" t="s">
        <v>92</v>
      </c>
      <c r="D15" s="116">
        <v>305001</v>
      </c>
      <c r="E15" s="115" t="s">
        <v>191</v>
      </c>
      <c r="F15" s="87"/>
      <c r="G15" s="118"/>
      <c r="H15" s="87">
        <v>14000</v>
      </c>
      <c r="I15" s="123"/>
    </row>
    <row r="16" s="102" customFormat="1" ht="30" customHeight="1" spans="2:9">
      <c r="B16" s="115">
        <v>502</v>
      </c>
      <c r="C16" s="117" t="s">
        <v>84</v>
      </c>
      <c r="D16" s="116">
        <v>305001</v>
      </c>
      <c r="E16" s="115" t="s">
        <v>197</v>
      </c>
      <c r="F16" s="87"/>
      <c r="G16" s="118"/>
      <c r="H16" s="87">
        <v>60000</v>
      </c>
      <c r="I16" s="123"/>
    </row>
    <row r="17" s="102" customFormat="1" ht="30" customHeight="1" spans="2:9">
      <c r="B17" s="115">
        <v>502</v>
      </c>
      <c r="C17" s="117" t="s">
        <v>183</v>
      </c>
      <c r="D17" s="116">
        <v>305001</v>
      </c>
      <c r="E17" s="115" t="s">
        <v>193</v>
      </c>
      <c r="F17" s="87"/>
      <c r="G17" s="118"/>
      <c r="H17" s="87">
        <v>23230</v>
      </c>
      <c r="I17" s="123"/>
    </row>
    <row r="18" s="102" customFormat="1" ht="30" customHeight="1" spans="2:9">
      <c r="B18" s="115">
        <v>502</v>
      </c>
      <c r="C18" s="117" t="s">
        <v>169</v>
      </c>
      <c r="D18" s="116">
        <v>305001</v>
      </c>
      <c r="E18" s="115" t="s">
        <v>203</v>
      </c>
      <c r="F18" s="87"/>
      <c r="G18" s="118"/>
      <c r="H18" s="87">
        <v>28350</v>
      </c>
      <c r="I18" s="123"/>
    </row>
    <row r="19" s="102" customFormat="1" ht="30" customHeight="1" spans="2:9">
      <c r="B19" s="115">
        <v>502</v>
      </c>
      <c r="C19" s="117" t="s">
        <v>105</v>
      </c>
      <c r="D19" s="116">
        <v>305001</v>
      </c>
      <c r="E19" s="115" t="s">
        <v>189</v>
      </c>
      <c r="F19" s="87"/>
      <c r="G19" s="118"/>
      <c r="H19" s="87">
        <v>20000</v>
      </c>
      <c r="I19" s="123"/>
    </row>
    <row r="20" s="102" customFormat="1" ht="30" customHeight="1" spans="1:9">
      <c r="A20" s="111"/>
      <c r="B20" s="115">
        <v>502</v>
      </c>
      <c r="C20" s="117" t="s">
        <v>177</v>
      </c>
      <c r="D20" s="116">
        <v>305001</v>
      </c>
      <c r="E20" s="115" t="s">
        <v>206</v>
      </c>
      <c r="F20" s="87"/>
      <c r="G20" s="118"/>
      <c r="H20" s="87">
        <v>222398.87</v>
      </c>
      <c r="I20" s="123"/>
    </row>
    <row r="21" s="102" customFormat="1" ht="30" customHeight="1" spans="2:9">
      <c r="B21" s="115">
        <v>509</v>
      </c>
      <c r="C21" s="115"/>
      <c r="D21" s="116">
        <v>305001</v>
      </c>
      <c r="E21" s="115" t="s">
        <v>207</v>
      </c>
      <c r="F21" s="87"/>
      <c r="G21" s="87">
        <f>G22</f>
        <v>1648147.45</v>
      </c>
      <c r="H21" s="87"/>
      <c r="I21" s="123"/>
    </row>
    <row r="22" s="102" customFormat="1" ht="30" customHeight="1" spans="2:9">
      <c r="B22" s="115">
        <v>509</v>
      </c>
      <c r="C22" s="117" t="s">
        <v>86</v>
      </c>
      <c r="D22" s="116">
        <v>305001</v>
      </c>
      <c r="E22" s="115" t="s">
        <v>226</v>
      </c>
      <c r="F22" s="87"/>
      <c r="G22" s="87">
        <v>1648147.45</v>
      </c>
      <c r="H22" s="87"/>
      <c r="I22" s="123"/>
    </row>
    <row r="23" s="102" customFormat="1" ht="30" customHeight="1" spans="2:9">
      <c r="B23" s="115"/>
      <c r="C23" s="115"/>
      <c r="D23" s="119"/>
      <c r="E23" s="120"/>
      <c r="F23" s="87"/>
      <c r="G23" s="87"/>
      <c r="H23" s="87"/>
      <c r="I23" s="123"/>
    </row>
    <row r="24" s="102" customFormat="1" ht="30" customHeight="1" spans="2:9">
      <c r="B24" s="115"/>
      <c r="C24" s="115"/>
      <c r="D24" s="119"/>
      <c r="E24" s="120"/>
      <c r="F24" s="87"/>
      <c r="G24" s="87"/>
      <c r="H24" s="87"/>
      <c r="I24" s="123"/>
    </row>
    <row r="25" s="102" customFormat="1" ht="30" customHeight="1" spans="2:9">
      <c r="B25" s="115"/>
      <c r="C25" s="115"/>
      <c r="D25" s="119"/>
      <c r="E25" s="120"/>
      <c r="F25" s="87"/>
      <c r="G25" s="87"/>
      <c r="H25" s="87"/>
      <c r="I25" s="123"/>
    </row>
    <row r="26" s="102" customFormat="1" ht="30" customHeight="1" spans="2:9">
      <c r="B26" s="115"/>
      <c r="C26" s="115"/>
      <c r="D26" s="119"/>
      <c r="E26" s="120"/>
      <c r="F26" s="87"/>
      <c r="G26" s="87"/>
      <c r="H26" s="87"/>
      <c r="I26" s="123"/>
    </row>
    <row r="27" s="102" customFormat="1" ht="30" customHeight="1" spans="2:9">
      <c r="B27" s="115"/>
      <c r="C27" s="115"/>
      <c r="D27" s="119"/>
      <c r="E27" s="120"/>
      <c r="F27" s="87"/>
      <c r="G27" s="87"/>
      <c r="H27" s="87"/>
      <c r="I27" s="123"/>
    </row>
    <row r="28" s="102" customFormat="1" ht="30" customHeight="1" spans="2:9">
      <c r="B28" s="115"/>
      <c r="C28" s="115"/>
      <c r="D28" s="119"/>
      <c r="E28" s="120"/>
      <c r="F28" s="87"/>
      <c r="G28" s="87"/>
      <c r="H28" s="87"/>
      <c r="I28" s="123"/>
    </row>
    <row r="29" s="102" customFormat="1" ht="8.5" customHeight="1" spans="1:9">
      <c r="A29" s="121"/>
      <c r="B29" s="121"/>
      <c r="C29" s="121"/>
      <c r="D29" s="122"/>
      <c r="E29" s="121"/>
      <c r="F29" s="121"/>
      <c r="G29" s="121"/>
      <c r="H29" s="121"/>
      <c r="I29" s="12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workbookViewId="0">
      <selection activeCell="I14" sqref="I14"/>
    </sheetView>
  </sheetViews>
  <sheetFormatPr defaultColWidth="10" defaultRowHeight="13.5" outlineLevelCol="6"/>
  <cols>
    <col min="1" max="1" width="1.53333333333333" style="89" customWidth="1"/>
    <col min="2" max="4" width="6.625" style="89" customWidth="1"/>
    <col min="5" max="5" width="14.625" style="89" customWidth="1"/>
    <col min="6" max="6" width="29.25" style="89" customWidth="1"/>
    <col min="7" max="7" width="23.375" style="89" customWidth="1"/>
    <col min="8" max="8" width="9.76666666666667" style="89" customWidth="1"/>
    <col min="9" max="16384" width="10" style="89"/>
  </cols>
  <sheetData>
    <row r="1" ht="25" customHeight="1" spans="1:7">
      <c r="A1" s="90"/>
      <c r="B1" s="2"/>
      <c r="C1" s="2"/>
      <c r="D1" s="2"/>
      <c r="E1" s="91"/>
      <c r="F1" s="91"/>
      <c r="G1" s="92" t="s">
        <v>227</v>
      </c>
    </row>
    <row r="2" ht="22.8" customHeight="1" spans="1:7">
      <c r="A2" s="90"/>
      <c r="B2" s="93" t="s">
        <v>228</v>
      </c>
      <c r="C2" s="93"/>
      <c r="D2" s="93"/>
      <c r="E2" s="93"/>
      <c r="F2" s="93"/>
      <c r="G2" s="93"/>
    </row>
    <row r="3" ht="19.55" customHeight="1" spans="1:7">
      <c r="A3" s="94"/>
      <c r="B3" s="95" t="s">
        <v>5</v>
      </c>
      <c r="C3" s="95"/>
      <c r="D3" s="95"/>
      <c r="E3" s="95"/>
      <c r="F3" s="95"/>
      <c r="G3" s="96" t="s">
        <v>6</v>
      </c>
    </row>
    <row r="4" ht="24.4" customHeight="1" spans="1:7">
      <c r="A4" s="97"/>
      <c r="B4" s="66" t="s">
        <v>79</v>
      </c>
      <c r="C4" s="66"/>
      <c r="D4" s="66"/>
      <c r="E4" s="66" t="s">
        <v>70</v>
      </c>
      <c r="F4" s="66" t="s">
        <v>71</v>
      </c>
      <c r="G4" s="66" t="s">
        <v>229</v>
      </c>
    </row>
    <row r="5" ht="24" customHeight="1" spans="1:7">
      <c r="A5" s="97"/>
      <c r="B5" s="66" t="s">
        <v>80</v>
      </c>
      <c r="C5" s="66" t="s">
        <v>81</v>
      </c>
      <c r="D5" s="66" t="s">
        <v>82</v>
      </c>
      <c r="E5" s="66"/>
      <c r="F5" s="66"/>
      <c r="G5" s="66"/>
    </row>
    <row r="6" ht="28" customHeight="1" spans="1:7">
      <c r="A6" s="98"/>
      <c r="B6" s="66"/>
      <c r="C6" s="66"/>
      <c r="D6" s="66"/>
      <c r="E6" s="66"/>
      <c r="F6" s="66" t="s">
        <v>72</v>
      </c>
      <c r="G6" s="69">
        <f>G7+G10</f>
        <v>63851421.8</v>
      </c>
    </row>
    <row r="7" ht="31" customHeight="1" spans="1:7">
      <c r="A7" s="98"/>
      <c r="B7" s="66">
        <v>213</v>
      </c>
      <c r="C7" s="66"/>
      <c r="D7" s="66"/>
      <c r="E7" s="99">
        <v>305001</v>
      </c>
      <c r="F7" s="83" t="s">
        <v>97</v>
      </c>
      <c r="G7" s="84">
        <v>63000000</v>
      </c>
    </row>
    <row r="8" ht="22.8" customHeight="1" spans="1:7">
      <c r="A8" s="98"/>
      <c r="B8" s="66">
        <v>213</v>
      </c>
      <c r="C8" s="85" t="s">
        <v>86</v>
      </c>
      <c r="D8" s="66"/>
      <c r="E8" s="99">
        <v>305001</v>
      </c>
      <c r="F8" s="83" t="s">
        <v>98</v>
      </c>
      <c r="G8" s="84">
        <v>63000000</v>
      </c>
    </row>
    <row r="9" ht="22.8" customHeight="1" spans="1:7">
      <c r="A9" s="98"/>
      <c r="B9" s="66">
        <v>213</v>
      </c>
      <c r="C9" s="85" t="s">
        <v>86</v>
      </c>
      <c r="D9" s="66">
        <v>26</v>
      </c>
      <c r="E9" s="99">
        <v>305001</v>
      </c>
      <c r="F9" s="83" t="s">
        <v>99</v>
      </c>
      <c r="G9" s="84">
        <v>63000000</v>
      </c>
    </row>
    <row r="10" ht="22.8" customHeight="1" spans="1:7">
      <c r="A10" s="98"/>
      <c r="B10" s="66">
        <v>214</v>
      </c>
      <c r="C10" s="66"/>
      <c r="D10" s="66"/>
      <c r="E10" s="99">
        <v>305001</v>
      </c>
      <c r="F10" s="83" t="s">
        <v>100</v>
      </c>
      <c r="G10" s="84">
        <f>G11</f>
        <v>851421.8</v>
      </c>
    </row>
    <row r="11" ht="22.8" customHeight="1" spans="1:7">
      <c r="A11" s="98"/>
      <c r="B11" s="66">
        <v>214</v>
      </c>
      <c r="C11" s="85" t="s">
        <v>86</v>
      </c>
      <c r="D11" s="66"/>
      <c r="E11" s="99">
        <v>305001</v>
      </c>
      <c r="F11" s="83" t="s">
        <v>101</v>
      </c>
      <c r="G11" s="84">
        <f>SUM(G12:G14)</f>
        <v>851421.8</v>
      </c>
    </row>
    <row r="12" ht="22.8" customHeight="1" spans="1:7">
      <c r="A12" s="98"/>
      <c r="B12" s="66">
        <v>214</v>
      </c>
      <c r="C12" s="85" t="s">
        <v>86</v>
      </c>
      <c r="D12" s="85" t="s">
        <v>103</v>
      </c>
      <c r="E12" s="99">
        <v>305001</v>
      </c>
      <c r="F12" s="83" t="s">
        <v>104</v>
      </c>
      <c r="G12" s="84">
        <v>371421.8</v>
      </c>
    </row>
    <row r="13" ht="22.8" customHeight="1" spans="1:7">
      <c r="A13" s="98"/>
      <c r="B13" s="66">
        <v>214</v>
      </c>
      <c r="C13" s="85" t="s">
        <v>86</v>
      </c>
      <c r="D13" s="85" t="s">
        <v>105</v>
      </c>
      <c r="E13" s="99">
        <v>305001</v>
      </c>
      <c r="F13" s="83" t="s">
        <v>106</v>
      </c>
      <c r="G13" s="84">
        <v>400000</v>
      </c>
    </row>
    <row r="14" ht="22.8" customHeight="1" spans="1:7">
      <c r="A14" s="98"/>
      <c r="B14" s="66">
        <v>214</v>
      </c>
      <c r="C14" s="85" t="s">
        <v>86</v>
      </c>
      <c r="D14" s="85" t="s">
        <v>107</v>
      </c>
      <c r="E14" s="99">
        <v>305001</v>
      </c>
      <c r="F14" s="83" t="s">
        <v>108</v>
      </c>
      <c r="G14" s="84">
        <v>80000</v>
      </c>
    </row>
    <row r="15" ht="22.8" customHeight="1" spans="1:7">
      <c r="A15" s="97"/>
      <c r="B15" s="70"/>
      <c r="C15" s="70"/>
      <c r="D15" s="70"/>
      <c r="E15" s="70"/>
      <c r="F15" s="70" t="s">
        <v>23</v>
      </c>
      <c r="G15" s="71"/>
    </row>
    <row r="16" ht="22.8" customHeight="1" spans="1:7">
      <c r="A16" s="97"/>
      <c r="B16" s="70"/>
      <c r="C16" s="70"/>
      <c r="D16" s="70"/>
      <c r="E16" s="70"/>
      <c r="F16" s="70" t="s">
        <v>23</v>
      </c>
      <c r="G16" s="71"/>
    </row>
    <row r="17" ht="28" customHeight="1" spans="1:7">
      <c r="A17" s="97"/>
      <c r="B17" s="70"/>
      <c r="C17" s="70"/>
      <c r="D17" s="70"/>
      <c r="E17" s="70"/>
      <c r="F17" s="70"/>
      <c r="G17" s="71"/>
    </row>
    <row r="18" ht="28" customHeight="1" spans="1:7">
      <c r="A18" s="97"/>
      <c r="B18" s="70"/>
      <c r="C18" s="70"/>
      <c r="D18" s="70"/>
      <c r="E18" s="70"/>
      <c r="F18" s="70"/>
      <c r="G18" s="71"/>
    </row>
    <row r="19" ht="9.75" customHeight="1" spans="1:7">
      <c r="A19" s="100"/>
      <c r="B19" s="101"/>
      <c r="C19" s="101"/>
      <c r="D19" s="101"/>
      <c r="E19" s="101"/>
      <c r="F19" s="100"/>
      <c r="G19" s="10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yspt</cp:lastModifiedBy>
  <dcterms:created xsi:type="dcterms:W3CDTF">2022-03-04T19:28:00Z</dcterms:created>
  <dcterms:modified xsi:type="dcterms:W3CDTF">2025-02-17T08:54:33Z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D825E79937B54ECBBBDAECF0154FCEE0</vt:lpwstr>
  </property>
</Properties>
</file>